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S Gioi" sheetId="3" r:id="rId1"/>
  </sheets>
  <calcPr calcId="162913"/>
</workbook>
</file>

<file path=xl/calcChain.xml><?xml version="1.0" encoding="utf-8"?>
<calcChain xmlns="http://schemas.openxmlformats.org/spreadsheetml/2006/main">
  <c r="E18" i="3" l="1"/>
  <c r="A28" i="3"/>
  <c r="A26" i="3"/>
  <c r="A20" i="3" l="1"/>
  <c r="A19" i="3"/>
  <c r="E27" i="3" l="1"/>
  <c r="E8" i="3"/>
  <c r="A21" i="3"/>
  <c r="A22" i="3" s="1"/>
  <c r="A23" i="3" s="1"/>
  <c r="A24" i="3" s="1"/>
  <c r="A25" i="3" s="1"/>
  <c r="A29" i="3" s="1"/>
  <c r="A30" i="3" s="1"/>
  <c r="A31" i="3" l="1"/>
  <c r="A32" i="3" s="1"/>
  <c r="A33" i="3" s="1"/>
  <c r="D34" i="3"/>
  <c r="E96" i="3" l="1"/>
  <c r="E86" i="3"/>
  <c r="E76" i="3"/>
  <c r="A87" i="3"/>
  <c r="A88" i="3" s="1"/>
  <c r="A89" i="3" s="1"/>
  <c r="A90" i="3" s="1"/>
  <c r="A91" i="3" s="1"/>
  <c r="A92" i="3" s="1"/>
  <c r="A93" i="3" s="1"/>
  <c r="A94" i="3" s="1"/>
  <c r="A95" i="3" s="1"/>
  <c r="A97" i="3" s="1"/>
  <c r="A98" i="3" s="1"/>
  <c r="A99" i="3" s="1"/>
  <c r="A100" i="3" s="1"/>
  <c r="A101" i="3" s="1"/>
  <c r="D102" i="3" l="1"/>
  <c r="E134" i="3" l="1"/>
  <c r="E126" i="3"/>
  <c r="E118" i="3"/>
  <c r="A127" i="3"/>
  <c r="A128" i="3" s="1"/>
  <c r="A129" i="3" s="1"/>
  <c r="A130" i="3" s="1"/>
  <c r="A131" i="3" s="1"/>
  <c r="A133" i="3" s="1"/>
  <c r="A136" i="3" s="1"/>
  <c r="A137" i="3" s="1"/>
  <c r="A138" i="3" s="1"/>
  <c r="A139" i="3" s="1"/>
  <c r="A140" i="3" s="1"/>
  <c r="D141" i="3" l="1"/>
  <c r="E173" i="3" l="1"/>
  <c r="E163" i="3"/>
  <c r="E156" i="3"/>
  <c r="D179" i="3" l="1"/>
  <c r="D212" i="3" l="1"/>
</calcChain>
</file>

<file path=xl/sharedStrings.xml><?xml version="1.0" encoding="utf-8"?>
<sst xmlns="http://schemas.openxmlformats.org/spreadsheetml/2006/main" count="421" uniqueCount="143">
  <si>
    <t>STT</t>
  </si>
  <si>
    <t>Tổng cộng</t>
  </si>
  <si>
    <t>Trương Hữu Hoàng</t>
  </si>
  <si>
    <t>Ngô Thị Mỹ Linh</t>
  </si>
  <si>
    <t>Đoàn Ngô Nhật Minh</t>
  </si>
  <si>
    <t>Dương Quỳnh Anh</t>
  </si>
  <si>
    <t>Châu Anh Khoa</t>
  </si>
  <si>
    <t>Trương Công Đức</t>
  </si>
  <si>
    <t>Người lập</t>
  </si>
  <si>
    <t>Phạm Trung Đức</t>
  </si>
  <si>
    <t>Trương Thị Hoàn</t>
  </si>
  <si>
    <t>Phạm Hữu Gia Khiêm</t>
  </si>
  <si>
    <t>Trần Thị Kim Oanh</t>
  </si>
  <si>
    <t>Lê Nguyễn Tâm Trang</t>
  </si>
  <si>
    <t>Họ và tên các cháu</t>
  </si>
  <si>
    <t>Năm sinh</t>
  </si>
  <si>
    <t>Họ tên cha (mẹ)</t>
  </si>
  <si>
    <t>Số tiền</t>
  </si>
  <si>
    <t>Ký nhận</t>
  </si>
  <si>
    <t>Văn phòng công ty</t>
  </si>
  <si>
    <t>Phạm Duy Gia Bảo</t>
  </si>
  <si>
    <t>Phạm Hữu Gia Hưng</t>
  </si>
  <si>
    <t>Trương Phúc Thảo Quyên</t>
  </si>
  <si>
    <t>Trương Phúc Tuệ Lâm</t>
  </si>
  <si>
    <t>Phạm Bảo Nhiên</t>
  </si>
  <si>
    <t>Phạm Bảo Trúc</t>
  </si>
  <si>
    <t>Nguyễn Ngọc Phú</t>
  </si>
  <si>
    <t>Nguyễn Hải An</t>
  </si>
  <si>
    <t>Đặng Lê Kim Ngân</t>
  </si>
  <si>
    <t>Đặng Văn Thành</t>
  </si>
  <si>
    <t>Nguyễn Văn Tùng Dương</t>
  </si>
  <si>
    <t>Nguyễn Phan Thảo Nguyên</t>
  </si>
  <si>
    <t>Nguyễn Văn Hùng</t>
  </si>
  <si>
    <t>Trần Lê Như Quỳnh</t>
  </si>
  <si>
    <t>Trần Anh Nhật</t>
  </si>
  <si>
    <t>Nguyễn Thanh Toàn</t>
  </si>
  <si>
    <t>Nguyễn Phạm Thùy Dương</t>
  </si>
  <si>
    <t>Phạm Thị Quỳnh Hoa</t>
  </si>
  <si>
    <t>Nguyễn Nhật Minh</t>
  </si>
  <si>
    <t>Nguyễn Đoàn Quốc Bảo</t>
  </si>
  <si>
    <t>Trần Thiên Lộc</t>
  </si>
  <si>
    <t>Đinh Trần Khánh Ngọc</t>
  </si>
  <si>
    <t>Trần Thị Hải Lâm</t>
  </si>
  <si>
    <t>Lê Thị Thanh Hoa</t>
  </si>
  <si>
    <t>Dương Quang Anh</t>
  </si>
  <si>
    <t>Nguyễn Phạm Khánh Ngọc</t>
  </si>
  <si>
    <t>Nguyễn Thông</t>
  </si>
  <si>
    <t>Dương Mạnh Hùng</t>
  </si>
  <si>
    <t>Nguyễn Hoàng Bảo Thy</t>
  </si>
  <si>
    <t>Nguyễn Mạnh Hà</t>
  </si>
  <si>
    <t>Hoàng Xuân Hân</t>
  </si>
  <si>
    <t>Hoàng Xuân Gia Huân</t>
  </si>
  <si>
    <t>Hoàng Tôn Nữ Minh Hà</t>
  </si>
  <si>
    <t>Nguyễn Văn Nhật Phước</t>
  </si>
  <si>
    <t>Nguyễn Văn Nhật Huy</t>
  </si>
  <si>
    <t>Nguyễn Văn Sỹ</t>
  </si>
  <si>
    <t>Nguyễn Nghĩa Trình</t>
  </si>
  <si>
    <t>Lê Nguyễn Thảo Nguyên</t>
  </si>
  <si>
    <t>Lê Viết Hoài</t>
  </si>
  <si>
    <t>Trương Nữ Ánh Dương</t>
  </si>
  <si>
    <t>Đoàn Thế Anh</t>
  </si>
  <si>
    <t>Bùi Thị Đào</t>
  </si>
  <si>
    <t>Đoàn Trọng Lâm</t>
  </si>
  <si>
    <t>Ghi chú</t>
  </si>
  <si>
    <t xml:space="preserve">                 Độc lập - Tự do - Hạnh phúc</t>
  </si>
  <si>
    <t xml:space="preserve">               Người lập</t>
  </si>
  <si>
    <t>CĐCS CÔNG TY CP BẾN XE HUẾ</t>
  </si>
  <si>
    <t>Danh hiệu</t>
  </si>
  <si>
    <t>Phạm Thị Mỹ  Ngân</t>
  </si>
  <si>
    <t>Học sinh Giỏi lớp 5</t>
  </si>
  <si>
    <t>Học sinh Giỏi lớp 6</t>
  </si>
  <si>
    <t>Trương Phúc Thoại Ngân</t>
  </si>
  <si>
    <t>Học sinh Giỏi lớp 3</t>
  </si>
  <si>
    <t>Học sinh Giỏi lớp 2</t>
  </si>
  <si>
    <t>Nguyễn Lê Khánh Huyền</t>
  </si>
  <si>
    <t>Học sinh Giỏi lớp 8</t>
  </si>
  <si>
    <t>Ngyễn Phan Thảo Nguyên</t>
  </si>
  <si>
    <t>Học sinh Giỏi lớp 4</t>
  </si>
  <si>
    <t xml:space="preserve"> Nguyễn Lê Anh Thư</t>
  </si>
  <si>
    <t xml:space="preserve">Phạm Xuân Sơn </t>
  </si>
  <si>
    <t>Đoàn Lê Khánh Hà</t>
  </si>
  <si>
    <t>Đoàn M Thanh Hải</t>
  </si>
  <si>
    <t>Phạm Thị T Giang</t>
  </si>
  <si>
    <t>Học sinh Giỏi L 11</t>
  </si>
  <si>
    <t>Phạm Thị Q Hoa</t>
  </si>
  <si>
    <t>Nguyễn T Hải Yến</t>
  </si>
  <si>
    <t>Học sinh Giỏi lớp 7</t>
  </si>
  <si>
    <t>Nguyễn P Thùy Dương</t>
  </si>
  <si>
    <t xml:space="preserve">    DANH SÁCH CÁC CHÁU CÓ THÀNH TÍCH HỌC TẬP NĂM HỌC 2019-2020</t>
  </si>
  <si>
    <t xml:space="preserve">                (Theo QĐ số   / QĐ-CĐCS ngày 25/9/2020)</t>
  </si>
  <si>
    <r>
      <t xml:space="preserve">                CỘNG HÒA</t>
    </r>
    <r>
      <rPr>
        <b/>
        <sz val="13"/>
        <color theme="1"/>
        <rFont val="Times New Roman"/>
        <family val="1"/>
      </rPr>
      <t xml:space="preserve"> XÃ HỘI CHỦ NGHĨA VIỆT NAM</t>
    </r>
  </si>
  <si>
    <t xml:space="preserve">                                     Độc lập - Tự do - Hạnh phúc</t>
  </si>
  <si>
    <t>DANH SÁCH CÁC CHÁU CÓ THÀNH TÍCH HỌC TẬP</t>
  </si>
  <si>
    <t>NĂM HỌC 2019 - 2020.</t>
  </si>
  <si>
    <t xml:space="preserve">    CỘNG HÒA XÃ HỘI CHỦ NGHĨA VIỆT NAM</t>
  </si>
  <si>
    <t>CĐ Bộ phận: VP Công ty</t>
  </si>
  <si>
    <t>Học sinh Giỏi lớp 1</t>
  </si>
  <si>
    <t xml:space="preserve">    DANH SÁCH CÁC CHÁU CÓ THÀNH TÍCH HỌC TẬP NĂM HỌC 2021-2022</t>
  </si>
  <si>
    <t>Học sinh Giỏi lớp 9</t>
  </si>
  <si>
    <t>Trương Thị Trà Giang</t>
  </si>
  <si>
    <t>Học sinh Giỏi lớp 12</t>
  </si>
  <si>
    <t>Đinh Nguyễn Bảo Châu</t>
  </si>
  <si>
    <t>Nguyễn Thị T. Lộc</t>
  </si>
  <si>
    <t xml:space="preserve">                (Theo QĐ số   / QĐ-CĐCS ngày 05/9/2022)</t>
  </si>
  <si>
    <t>Nguyễn Nghĩa Tiến Đạt</t>
  </si>
  <si>
    <t xml:space="preserve">                 Người lập</t>
  </si>
  <si>
    <t>I</t>
  </si>
  <si>
    <t>II</t>
  </si>
  <si>
    <t>III</t>
  </si>
  <si>
    <t>Bến xe Phía Nam</t>
  </si>
  <si>
    <t>BX Phía Bắc - Q. Điền</t>
  </si>
  <si>
    <t>Đinh Tuấn Hùng</t>
  </si>
  <si>
    <t>Trần Thị Thùy Trang</t>
  </si>
  <si>
    <t>Dương Thùy Trâm</t>
  </si>
  <si>
    <t>LĐLĐ THÀNH PHỐ HUẾ</t>
  </si>
  <si>
    <t>CĐCS CTY CP BẾN XE HUẾ</t>
  </si>
  <si>
    <t xml:space="preserve">                CỘNG HÒA XÃ HỘI CHỦ NGHĨA VIỆT NAM</t>
  </si>
  <si>
    <t xml:space="preserve">    DANH SÁCH CÁC CHÁU CÓ THÀNH TÍCH HỌC TẬP NĂM HỌC 2022-2023</t>
  </si>
  <si>
    <t xml:space="preserve">                (Theo QĐ số   / QĐ-CĐCS ngày    /9/2023)</t>
  </si>
  <si>
    <t xml:space="preserve">Đỗ đại học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</si>
  <si>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</si>
  <si>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Học sinh Tiên tiến Lớp 10</t>
  </si>
  <si>
    <t>Đoàn Minh T. Hải</t>
  </si>
  <si>
    <t>Đạt Giải KK cấp thị xã</t>
  </si>
  <si>
    <t>Học sinh khá Lớp 10</t>
  </si>
  <si>
    <t xml:space="preserve">             (Bằng chữ: Ba triệu, hai trăm nghìn  đồng chẵn)</t>
  </si>
  <si>
    <t xml:space="preserve">    DANH SÁCH CÁC CHÁU CÓ THÀNH TÍCH HỌC TẬP NĂM HỌC 2023-2024</t>
  </si>
  <si>
    <t xml:space="preserve">                (Theo QĐ số   / QĐ-CĐCS ngày    /9/2024)</t>
  </si>
  <si>
    <t>Học sinh giỏi Lớp 11</t>
  </si>
  <si>
    <t>Học sinh Giỏi lớp 10</t>
  </si>
  <si>
    <t>Giải Nhì môn Lịch sử cấp Thành phố</t>
  </si>
  <si>
    <t>Nguyễn Thị H Yến</t>
  </si>
  <si>
    <t>Học sinh Giỏi lớp 11</t>
  </si>
  <si>
    <t xml:space="preserve">             (Bằng chữ: Ba triệu, sáu trăm năm mươi nghìn đồng chẵn)</t>
  </si>
  <si>
    <t xml:space="preserve">                (Theo QĐ số   / QĐ-CĐCS ngày    /10/2025)</t>
  </si>
  <si>
    <t xml:space="preserve">    DANH SÁCH CÁC CHÁU CÓ THÀNH TÍCH HỌC TẬP NĂM HỌC 2024-2025</t>
  </si>
  <si>
    <t>Học sinh giỏi Lớp 12</t>
  </si>
  <si>
    <t>ĐH Kinh tế Đà Nẵng</t>
  </si>
  <si>
    <t>Phạm Quỳnh Hoa</t>
  </si>
  <si>
    <t>Học sinh XS lớp 10</t>
  </si>
  <si>
    <t>Học sinh Giỏi Lớp 11</t>
  </si>
  <si>
    <t>ĐH Y Dược Huế</t>
  </si>
  <si>
    <t xml:space="preserve">             (Bằng chữ: Bốn triệu, một trăm năm mươi ngàn đồng chẵn)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</si>
</sst>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>
    <font>
      <sz val="11"/>
      <color theme="1"/>
      <name val="Calibri"/>
      <family val="2"/>
      <scheme val="minor"/>
    </font>
    <font>
      <b/>
      <sz val="14"/>
      <name val="VNtimes new roman"/>
      <family val="2"/>
    </font>
    <font>
      <b/>
      <sz val="13"/>
      <name val="VNtimes new roman"/>
      <family val="2"/>
    </font>
    <font>
      <sz val="11"/>
      <color theme="1"/>
      <name val="VNtimes new roman"/>
      <family val="2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name val="Times New Roman"/>
      <family val="1"/>
    </font>
    <font>
      <b/>
      <sz val="13"/>
      <name val="VNtimenewroman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3"/>
      <color theme="1"/>
      <name val="VNtimes new roman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52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3" xfId="0" applyFont="1" applyBorder="1"/>
    <xf numFmtId="0" fontId="4" fillId="0" borderId="4" xfId="0" applyFont="1" applyBorder="1"/>
    <xf numFmtId="0" fontId="10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0" xfId="0" applyFont="1"/>
    <xf numFmtId="0" fontId="9" fillId="0" borderId="2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7" xfId="0" applyFont="1" applyBorder="1"/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/>
    <xf numFmtId="0" fontId="11" fillId="0" borderId="14" xfId="0" applyFont="1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14" fillId="0" borderId="1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6" fillId="0" borderId="0" xfId="0" applyFont="1" applyAlignment="1"/>
    <xf numFmtId="164" fontId="5" fillId="0" borderId="3" xfId="1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64" fontId="8" fillId="0" borderId="9" xfId="1" applyNumberFormat="1" applyFont="1" applyBorder="1" applyAlignment="1">
      <alignment vertical="center" wrapText="1"/>
    </xf>
    <xf numFmtId="164" fontId="8" fillId="0" borderId="10" xfId="1" applyNumberFormat="1" applyFont="1" applyBorder="1" applyAlignment="1">
      <alignment vertical="center" wrapText="1"/>
    </xf>
    <xf numFmtId="164" fontId="8" fillId="0" borderId="11" xfId="1" applyNumberFormat="1" applyFont="1" applyBorder="1" applyAlignment="1">
      <alignment vertical="center" wrapText="1"/>
    </xf>
    <xf numFmtId="0" fontId="16" fillId="0" borderId="0" xfId="0" applyFont="1" applyAlignment="1"/>
    <xf numFmtId="0" fontId="9" fillId="0" borderId="0" xfId="0" applyFont="1" applyAlignment="1">
      <alignment horizontal="center"/>
    </xf>
    <xf numFmtId="0" fontId="14" fillId="0" borderId="21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1" fillId="0" borderId="13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" fillId="0" borderId="6" xfId="0" applyFont="1" applyBorder="1"/>
    <xf numFmtId="0" fontId="4" fillId="0" borderId="2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164" fontId="5" fillId="0" borderId="6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164" fontId="16" fillId="0" borderId="1" xfId="1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9" fillId="0" borderId="0" xfId="0" applyFont="1"/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4" fillId="0" borderId="24" xfId="0" applyFont="1" applyBorder="1" applyAlignment="1">
      <alignment vertical="center" wrapText="1"/>
    </xf>
    <xf numFmtId="0" fontId="9" fillId="0" borderId="13" xfId="0" applyFont="1" applyBorder="1" applyAlignment="1">
      <alignment horizontal="center"/>
    </xf>
    <xf numFmtId="0" fontId="9" fillId="0" borderId="1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2" xfId="0" applyFont="1" applyBorder="1" applyAlignment="1">
      <alignment vertical="center" wrapText="1"/>
    </xf>
    <xf numFmtId="164" fontId="5" fillId="0" borderId="12" xfId="1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6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214</xdr:row>
      <xdr:rowOff>66675</xdr:rowOff>
    </xdr:from>
    <xdr:to>
      <xdr:col>1</xdr:col>
      <xdr:colOff>828675</xdr:colOff>
      <xdr:row>214</xdr:row>
      <xdr:rowOff>66675</xdr:rowOff>
    </xdr:to>
    <xdr:cxnSp macro="">
      <xdr:nvCxnSpPr>
        <xdr:cNvPr id="4" name="Straight Connector 3"/>
        <xdr:cNvCxnSpPr/>
      </xdr:nvCxnSpPr>
      <xdr:spPr>
        <a:xfrm>
          <a:off x="923925" y="381000"/>
          <a:ext cx="514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762000</xdr:colOff>
      <xdr:row>214</xdr:row>
      <xdr:rowOff>304800</xdr:rowOff>
    </xdr:from>
    <xdr:to>
      <xdr:col>4</xdr:col>
      <xdr:colOff>695325</xdr:colOff>
      <xdr:row>214</xdr:row>
      <xdr:rowOff>304801</xdr:rowOff>
    </xdr:to>
    <xdr:cxnSp macro="">
      <xdr:nvCxnSpPr>
        <xdr:cNvPr id="5" name="Straight Connector 4"/>
        <xdr:cNvCxnSpPr/>
      </xdr:nvCxnSpPr>
      <xdr:spPr>
        <a:xfrm>
          <a:off x="3133725" y="619125"/>
          <a:ext cx="22764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183</xdr:row>
      <xdr:rowOff>123825</xdr:rowOff>
    </xdr:from>
    <xdr:to>
      <xdr:col>1</xdr:col>
      <xdr:colOff>904875</xdr:colOff>
      <xdr:row>183</xdr:row>
      <xdr:rowOff>123825</xdr:rowOff>
    </xdr:to>
    <xdr:cxnSp macro="">
      <xdr:nvCxnSpPr>
        <xdr:cNvPr id="6" name="Straight Connector 5"/>
        <xdr:cNvCxnSpPr/>
      </xdr:nvCxnSpPr>
      <xdr:spPr>
        <a:xfrm>
          <a:off x="971550" y="438150"/>
          <a:ext cx="514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183</xdr:row>
      <xdr:rowOff>295275</xdr:rowOff>
    </xdr:from>
    <xdr:to>
      <xdr:col>4</xdr:col>
      <xdr:colOff>695325</xdr:colOff>
      <xdr:row>183</xdr:row>
      <xdr:rowOff>304801</xdr:rowOff>
    </xdr:to>
    <xdr:cxnSp macro="">
      <xdr:nvCxnSpPr>
        <xdr:cNvPr id="7" name="Straight Connector 6"/>
        <xdr:cNvCxnSpPr/>
      </xdr:nvCxnSpPr>
      <xdr:spPr>
        <a:xfrm>
          <a:off x="3714750" y="609600"/>
          <a:ext cx="1933575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149</xdr:row>
      <xdr:rowOff>123825</xdr:rowOff>
    </xdr:from>
    <xdr:to>
      <xdr:col>1</xdr:col>
      <xdr:colOff>904875</xdr:colOff>
      <xdr:row>149</xdr:row>
      <xdr:rowOff>123825</xdr:rowOff>
    </xdr:to>
    <xdr:cxnSp macro="">
      <xdr:nvCxnSpPr>
        <xdr:cNvPr id="8" name="Straight Connector 7"/>
        <xdr:cNvCxnSpPr/>
      </xdr:nvCxnSpPr>
      <xdr:spPr>
        <a:xfrm>
          <a:off x="914400" y="6534150"/>
          <a:ext cx="514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149</xdr:row>
      <xdr:rowOff>295275</xdr:rowOff>
    </xdr:from>
    <xdr:to>
      <xdr:col>4</xdr:col>
      <xdr:colOff>695325</xdr:colOff>
      <xdr:row>149</xdr:row>
      <xdr:rowOff>304801</xdr:rowOff>
    </xdr:to>
    <xdr:cxnSp macro="">
      <xdr:nvCxnSpPr>
        <xdr:cNvPr id="9" name="Straight Connector 8"/>
        <xdr:cNvCxnSpPr/>
      </xdr:nvCxnSpPr>
      <xdr:spPr>
        <a:xfrm>
          <a:off x="3714750" y="6705600"/>
          <a:ext cx="1933575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112</xdr:row>
      <xdr:rowOff>38100</xdr:rowOff>
    </xdr:from>
    <xdr:to>
      <xdr:col>4</xdr:col>
      <xdr:colOff>638175</xdr:colOff>
      <xdr:row>112</xdr:row>
      <xdr:rowOff>38100</xdr:rowOff>
    </xdr:to>
    <xdr:cxnSp macro="">
      <xdr:nvCxnSpPr>
        <xdr:cNvPr id="11" name="Straight Connector 10"/>
        <xdr:cNvCxnSpPr/>
      </xdr:nvCxnSpPr>
      <xdr:spPr>
        <a:xfrm>
          <a:off x="3581400" y="666750"/>
          <a:ext cx="1847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238125</xdr:colOff>
      <xdr:row>112</xdr:row>
      <xdr:rowOff>47625</xdr:rowOff>
    </xdr:from>
    <xdr:to>
      <xdr:col>1</xdr:col>
      <xdr:colOff>1123950</xdr:colOff>
      <xdr:row>112</xdr:row>
      <xdr:rowOff>47625</xdr:rowOff>
    </xdr:to>
    <xdr:cxnSp macro="">
      <xdr:nvCxnSpPr>
        <xdr:cNvPr id="3" name="Straight Connector 2"/>
        <xdr:cNvCxnSpPr/>
      </xdr:nvCxnSpPr>
      <xdr:spPr>
        <a:xfrm>
          <a:off x="638175" y="676275"/>
          <a:ext cx="885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70</xdr:row>
      <xdr:rowOff>38100</xdr:rowOff>
    </xdr:from>
    <xdr:to>
      <xdr:col>4</xdr:col>
      <xdr:colOff>638175</xdr:colOff>
      <xdr:row>70</xdr:row>
      <xdr:rowOff>38100</xdr:rowOff>
    </xdr:to>
    <xdr:cxnSp macro="">
      <xdr:nvCxnSpPr>
        <xdr:cNvPr id="10" name="Straight Connector 9"/>
        <xdr:cNvCxnSpPr/>
      </xdr:nvCxnSpPr>
      <xdr:spPr>
        <a:xfrm>
          <a:off x="3581400" y="8096250"/>
          <a:ext cx="1847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238125</xdr:colOff>
      <xdr:row>70</xdr:row>
      <xdr:rowOff>47625</xdr:rowOff>
    </xdr:from>
    <xdr:to>
      <xdr:col>1</xdr:col>
      <xdr:colOff>1123950</xdr:colOff>
      <xdr:row>70</xdr:row>
      <xdr:rowOff>47625</xdr:rowOff>
    </xdr:to>
    <xdr:cxnSp macro="">
      <xdr:nvCxnSpPr>
        <xdr:cNvPr id="12" name="Straight Connector 11"/>
        <xdr:cNvCxnSpPr/>
      </xdr:nvCxnSpPr>
      <xdr:spPr>
        <a:xfrm>
          <a:off x="638175" y="8105775"/>
          <a:ext cx="885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2</xdr:row>
      <xdr:rowOff>38100</xdr:rowOff>
    </xdr:from>
    <xdr:to>
      <xdr:col>4</xdr:col>
      <xdr:colOff>638175</xdr:colOff>
      <xdr:row>2</xdr:row>
      <xdr:rowOff>38100</xdr:rowOff>
    </xdr:to>
    <xdr:cxnSp macro="">
      <xdr:nvCxnSpPr>
        <xdr:cNvPr id="13" name="Straight Connector 12"/>
        <xdr:cNvCxnSpPr/>
      </xdr:nvCxnSpPr>
      <xdr:spPr>
        <a:xfrm>
          <a:off x="3581400" y="8858250"/>
          <a:ext cx="1847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238125</xdr:colOff>
      <xdr:row>2</xdr:row>
      <xdr:rowOff>47625</xdr:rowOff>
    </xdr:from>
    <xdr:to>
      <xdr:col>1</xdr:col>
      <xdr:colOff>1123950</xdr:colOff>
      <xdr:row>2</xdr:row>
      <xdr:rowOff>47625</xdr:rowOff>
    </xdr:to>
    <xdr:cxnSp macro="">
      <xdr:nvCxnSpPr>
        <xdr:cNvPr id="14" name="Straight Connector 13"/>
        <xdr:cNvCxnSpPr/>
      </xdr:nvCxnSpPr>
      <xdr:spPr>
        <a:xfrm>
          <a:off x="638175" y="8867775"/>
          <a:ext cx="885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30"/>
  <sheetViews>
    <sheetView tabSelected="1" workbookViewId="0">
      <selection activeCell="M4" sqref="M4"/>
    </sheetView>
  </sheetViews>
  <sheetFormatPr defaultRowHeight="15"/>
  <cols>
    <col min="1" max="1" width="6" customWidth="1"/>
    <col min="2" max="2" width="25.28515625" customWidth="1"/>
    <col min="3" max="3" width="21" customWidth="1"/>
    <col min="4" max="4" width="19.5703125" customWidth="1"/>
    <col min="5" max="5" width="14.28515625" customWidth="1"/>
    <col min="6" max="6" width="11.7109375" customWidth="1"/>
    <col min="11" max="11" width="8.140625" customWidth="1"/>
  </cols>
  <sheetData>
    <row r="1" spans="1:6" s="2" customFormat="1" ht="24.75" customHeight="1">
      <c r="A1" s="141" t="s">
        <v>114</v>
      </c>
      <c r="B1" s="141"/>
      <c r="C1" s="95" t="s">
        <v>116</v>
      </c>
      <c r="D1" s="118"/>
      <c r="E1" s="50"/>
      <c r="F1" s="97"/>
    </row>
    <row r="2" spans="1:6" s="2" customFormat="1" ht="24.75" customHeight="1">
      <c r="A2" s="95" t="s">
        <v>115</v>
      </c>
      <c r="B2" s="94"/>
      <c r="C2" s="49" t="s">
        <v>91</v>
      </c>
      <c r="D2" s="49"/>
      <c r="E2" s="50"/>
      <c r="F2" s="97"/>
    </row>
    <row r="3" spans="1:6" s="2" customFormat="1" ht="15.75" customHeight="1">
      <c r="A3"/>
      <c r="B3"/>
      <c r="C3"/>
      <c r="D3"/>
      <c r="E3" s="89"/>
    </row>
    <row r="4" spans="1:6" s="87" customFormat="1" ht="24.75" customHeight="1">
      <c r="A4" s="40" t="s">
        <v>135</v>
      </c>
      <c r="B4" s="40"/>
      <c r="C4" s="40"/>
      <c r="D4" s="40"/>
      <c r="E4" s="40"/>
    </row>
    <row r="5" spans="1:6" s="2" customFormat="1" ht="24.75" customHeight="1">
      <c r="A5" s="142" t="s">
        <v>134</v>
      </c>
      <c r="B5" s="142"/>
      <c r="C5" s="142"/>
      <c r="D5" s="142"/>
      <c r="E5" s="142"/>
      <c r="F5" s="86"/>
    </row>
    <row r="6" spans="1:6" s="2" customFormat="1" ht="15.75" customHeight="1">
      <c r="A6" s="89"/>
      <c r="B6" s="89"/>
      <c r="C6" s="89"/>
      <c r="D6" s="89"/>
      <c r="E6" s="89"/>
    </row>
    <row r="7" spans="1:6" s="10" customFormat="1" ht="24.75" customHeight="1">
      <c r="A7" s="9" t="s">
        <v>0</v>
      </c>
      <c r="B7" s="9" t="s">
        <v>14</v>
      </c>
      <c r="C7" s="9" t="s">
        <v>67</v>
      </c>
      <c r="D7" s="9" t="s">
        <v>16</v>
      </c>
      <c r="E7" s="9" t="s">
        <v>17</v>
      </c>
      <c r="F7" s="9" t="s">
        <v>18</v>
      </c>
    </row>
    <row r="8" spans="1:6" s="2" customFormat="1" ht="35.25" customHeight="1">
      <c r="A8" s="83" t="s">
        <v>106</v>
      </c>
      <c r="B8" s="11" t="s">
        <v>19</v>
      </c>
      <c r="C8" s="8"/>
      <c r="D8" s="8"/>
      <c r="E8" s="85">
        <f>SUM(E9:E17)</f>
        <v>1650000</v>
      </c>
      <c r="F8" s="8"/>
    </row>
    <row r="9" spans="1:6" s="10" customFormat="1" ht="35.25" customHeight="1">
      <c r="A9" s="125">
        <v>1</v>
      </c>
      <c r="B9" s="27" t="s">
        <v>68</v>
      </c>
      <c r="C9" s="37" t="s">
        <v>129</v>
      </c>
      <c r="D9" s="135" t="s">
        <v>79</v>
      </c>
      <c r="E9" s="41">
        <v>200000</v>
      </c>
      <c r="F9" s="52"/>
    </row>
    <row r="10" spans="1:6" s="10" customFormat="1" ht="35.25" customHeight="1">
      <c r="A10" s="13">
        <v>2</v>
      </c>
      <c r="B10" s="55" t="s">
        <v>20</v>
      </c>
      <c r="C10" s="36" t="s">
        <v>70</v>
      </c>
      <c r="D10" s="134"/>
      <c r="E10" s="42">
        <v>150000</v>
      </c>
      <c r="F10" s="51"/>
    </row>
    <row r="11" spans="1:6" s="10" customFormat="1" ht="35.25" customHeight="1">
      <c r="A11" s="13">
        <v>3</v>
      </c>
      <c r="B11" s="55" t="s">
        <v>21</v>
      </c>
      <c r="C11" s="36" t="s">
        <v>70</v>
      </c>
      <c r="D11" s="132" t="s">
        <v>9</v>
      </c>
      <c r="E11" s="42">
        <v>150000</v>
      </c>
      <c r="F11" s="51"/>
    </row>
    <row r="12" spans="1:6" s="10" customFormat="1" ht="35.25" customHeight="1">
      <c r="A12" s="13">
        <v>4</v>
      </c>
      <c r="B12" s="55" t="s">
        <v>11</v>
      </c>
      <c r="C12" s="36" t="s">
        <v>73</v>
      </c>
      <c r="D12" s="134"/>
      <c r="E12" s="42">
        <v>150000</v>
      </c>
      <c r="F12" s="51"/>
    </row>
    <row r="13" spans="1:6" s="10" customFormat="1" ht="35.25" customHeight="1">
      <c r="A13" s="13">
        <v>5</v>
      </c>
      <c r="B13" s="28" t="s">
        <v>22</v>
      </c>
      <c r="C13" s="122" t="s">
        <v>137</v>
      </c>
      <c r="D13" s="132" t="s">
        <v>7</v>
      </c>
      <c r="E13" s="42">
        <v>300000</v>
      </c>
      <c r="F13" s="51"/>
    </row>
    <row r="14" spans="1:6" s="10" customFormat="1" ht="35.25" customHeight="1">
      <c r="A14" s="13">
        <v>6</v>
      </c>
      <c r="B14" s="28" t="s">
        <v>22</v>
      </c>
      <c r="C14" s="33" t="s">
        <v>136</v>
      </c>
      <c r="D14" s="133"/>
      <c r="E14" s="42">
        <v>200000</v>
      </c>
      <c r="F14" s="51"/>
    </row>
    <row r="15" spans="1:6" s="10" customFormat="1" ht="35.25" customHeight="1">
      <c r="A15" s="13">
        <v>7</v>
      </c>
      <c r="B15" s="28" t="s">
        <v>23</v>
      </c>
      <c r="C15" s="33" t="s">
        <v>132</v>
      </c>
      <c r="D15" s="134"/>
      <c r="E15" s="42">
        <v>200000</v>
      </c>
      <c r="F15" s="26"/>
    </row>
    <row r="16" spans="1:6" s="10" customFormat="1" ht="35.25" customHeight="1">
      <c r="A16" s="13">
        <v>8</v>
      </c>
      <c r="B16" s="31" t="s">
        <v>62</v>
      </c>
      <c r="C16" s="39" t="s">
        <v>69</v>
      </c>
      <c r="D16" s="121" t="s">
        <v>122</v>
      </c>
      <c r="E16" s="42">
        <v>150000</v>
      </c>
      <c r="F16" s="26"/>
    </row>
    <row r="17" spans="1:12" s="10" customFormat="1" ht="35.25" customHeight="1">
      <c r="A17" s="126">
        <v>9</v>
      </c>
      <c r="B17" s="28" t="s">
        <v>24</v>
      </c>
      <c r="C17" s="39" t="s">
        <v>75</v>
      </c>
      <c r="D17" s="119" t="s">
        <v>12</v>
      </c>
      <c r="E17" s="42">
        <v>150000</v>
      </c>
      <c r="F17" s="44"/>
    </row>
    <row r="18" spans="1:12" s="10" customFormat="1" ht="35.25" customHeight="1">
      <c r="A18" s="9" t="s">
        <v>107</v>
      </c>
      <c r="B18" s="82" t="s">
        <v>109</v>
      </c>
      <c r="C18" s="75"/>
      <c r="D18" s="76"/>
      <c r="E18" s="84">
        <f>SUM(E19:E26)</f>
        <v>1350000</v>
      </c>
      <c r="F18" s="80"/>
    </row>
    <row r="19" spans="1:12" s="10" customFormat="1" ht="35.25" customHeight="1">
      <c r="A19" s="70">
        <f>A17+1</f>
        <v>10</v>
      </c>
      <c r="B19" s="127" t="s">
        <v>28</v>
      </c>
      <c r="C19" s="67" t="s">
        <v>70</v>
      </c>
      <c r="D19" s="37" t="s">
        <v>29</v>
      </c>
      <c r="E19" s="128">
        <v>150000</v>
      </c>
      <c r="F19" s="51"/>
    </row>
    <row r="20" spans="1:12" s="10" customFormat="1" ht="35.25" customHeight="1">
      <c r="A20" s="103">
        <f>A19+1</f>
        <v>11</v>
      </c>
      <c r="B20" s="28" t="s">
        <v>31</v>
      </c>
      <c r="C20" s="33" t="s">
        <v>139</v>
      </c>
      <c r="D20" s="133" t="s">
        <v>32</v>
      </c>
      <c r="E20" s="42">
        <v>200000</v>
      </c>
      <c r="F20" s="26"/>
    </row>
    <row r="21" spans="1:12" s="10" customFormat="1" ht="35.25" customHeight="1">
      <c r="A21" s="103">
        <f t="shared" ref="A21:A26" si="0">A20+1</f>
        <v>12</v>
      </c>
      <c r="B21" s="28" t="s">
        <v>30</v>
      </c>
      <c r="C21" s="33" t="s">
        <v>129</v>
      </c>
      <c r="D21" s="134"/>
      <c r="E21" s="42">
        <v>200000</v>
      </c>
      <c r="F21" s="32"/>
      <c r="L21" s="10" t="s">
        <v>120</v>
      </c>
    </row>
    <row r="22" spans="1:12" s="10" customFormat="1" ht="35.25" customHeight="1">
      <c r="A22" s="103">
        <f t="shared" si="0"/>
        <v>13</v>
      </c>
      <c r="B22" s="28" t="s">
        <v>48</v>
      </c>
      <c r="C22" s="33" t="s">
        <v>75</v>
      </c>
      <c r="D22" s="120" t="s">
        <v>49</v>
      </c>
      <c r="E22" s="42">
        <v>150000</v>
      </c>
      <c r="F22" s="32"/>
    </row>
    <row r="23" spans="1:12" s="10" customFormat="1" ht="35.25" customHeight="1">
      <c r="A23" s="103">
        <f t="shared" si="0"/>
        <v>14</v>
      </c>
      <c r="B23" s="28" t="s">
        <v>35</v>
      </c>
      <c r="C23" s="33" t="s">
        <v>140</v>
      </c>
      <c r="D23" s="121" t="s">
        <v>138</v>
      </c>
      <c r="E23" s="42">
        <v>200000</v>
      </c>
      <c r="F23" s="32"/>
    </row>
    <row r="24" spans="1:12" s="10" customFormat="1" ht="35.25" customHeight="1">
      <c r="A24" s="103">
        <f t="shared" si="0"/>
        <v>15</v>
      </c>
      <c r="B24" s="66" t="s">
        <v>41</v>
      </c>
      <c r="C24" s="67" t="s">
        <v>69</v>
      </c>
      <c r="D24" s="136" t="s">
        <v>42</v>
      </c>
      <c r="E24" s="42">
        <v>150000</v>
      </c>
      <c r="F24" s="26"/>
    </row>
    <row r="25" spans="1:12" s="10" customFormat="1" ht="35.25" customHeight="1">
      <c r="A25" s="103">
        <f t="shared" si="0"/>
        <v>16</v>
      </c>
      <c r="B25" s="66" t="s">
        <v>111</v>
      </c>
      <c r="C25" s="67" t="s">
        <v>73</v>
      </c>
      <c r="D25" s="136"/>
      <c r="E25" s="42">
        <v>150000</v>
      </c>
      <c r="F25" s="105"/>
    </row>
    <row r="26" spans="1:12" s="10" customFormat="1" ht="35.25" customHeight="1">
      <c r="A26" s="103">
        <f t="shared" si="0"/>
        <v>17</v>
      </c>
      <c r="B26" s="113" t="s">
        <v>113</v>
      </c>
      <c r="C26" s="67" t="s">
        <v>96</v>
      </c>
      <c r="D26" s="129" t="s">
        <v>112</v>
      </c>
      <c r="E26" s="42">
        <v>150000</v>
      </c>
      <c r="F26" s="105"/>
    </row>
    <row r="27" spans="1:12" s="10" customFormat="1" ht="35.25" customHeight="1">
      <c r="A27" s="9" t="s">
        <v>108</v>
      </c>
      <c r="B27" s="81" t="s">
        <v>110</v>
      </c>
      <c r="C27" s="78"/>
      <c r="D27" s="79"/>
      <c r="E27" s="84">
        <f>SUM(E28:E33)</f>
        <v>1150000</v>
      </c>
      <c r="F27" s="80"/>
    </row>
    <row r="28" spans="1:12" s="10" customFormat="1" ht="35.25" customHeight="1">
      <c r="A28" s="90">
        <f>A26+1</f>
        <v>18</v>
      </c>
      <c r="B28" s="123" t="s">
        <v>57</v>
      </c>
      <c r="C28" s="33" t="s">
        <v>141</v>
      </c>
      <c r="D28" s="135" t="s">
        <v>58</v>
      </c>
      <c r="E28" s="42">
        <v>300000</v>
      </c>
      <c r="F28" s="105"/>
      <c r="J28" s="116"/>
    </row>
    <row r="29" spans="1:12" s="10" customFormat="1" ht="35.25" customHeight="1">
      <c r="A29" s="15">
        <f>A28+1</f>
        <v>19</v>
      </c>
      <c r="B29" s="124" t="s">
        <v>57</v>
      </c>
      <c r="C29" s="33" t="s">
        <v>100</v>
      </c>
      <c r="D29" s="134"/>
      <c r="E29" s="42">
        <v>200000</v>
      </c>
      <c r="F29" s="105"/>
      <c r="J29" s="116"/>
    </row>
    <row r="30" spans="1:12" s="10" customFormat="1" ht="35.25" customHeight="1">
      <c r="A30" s="12">
        <f>A29+1</f>
        <v>20</v>
      </c>
      <c r="B30" s="28" t="s">
        <v>59</v>
      </c>
      <c r="C30" s="33" t="s">
        <v>129</v>
      </c>
      <c r="D30" s="120" t="s">
        <v>2</v>
      </c>
      <c r="E30" s="42">
        <v>200000</v>
      </c>
      <c r="F30" s="26"/>
    </row>
    <row r="31" spans="1:12" s="10" customFormat="1" ht="35.25" customHeight="1">
      <c r="A31" s="12">
        <f t="shared" ref="A31:A33" si="1">A30+1</f>
        <v>21</v>
      </c>
      <c r="B31" s="31" t="s">
        <v>6</v>
      </c>
      <c r="C31" s="33" t="s">
        <v>72</v>
      </c>
      <c r="D31" s="120" t="s">
        <v>5</v>
      </c>
      <c r="E31" s="42">
        <v>150000</v>
      </c>
      <c r="F31" s="44"/>
    </row>
    <row r="32" spans="1:12" s="10" customFormat="1" ht="35.25" customHeight="1">
      <c r="A32" s="12">
        <f t="shared" si="1"/>
        <v>22</v>
      </c>
      <c r="B32" s="31" t="s">
        <v>26</v>
      </c>
      <c r="C32" s="39" t="s">
        <v>77</v>
      </c>
      <c r="D32" s="36" t="s">
        <v>27</v>
      </c>
      <c r="E32" s="42">
        <v>150000</v>
      </c>
      <c r="F32" s="44"/>
    </row>
    <row r="33" spans="1:78" s="10" customFormat="1" ht="35.25" customHeight="1">
      <c r="A33" s="12">
        <f t="shared" si="1"/>
        <v>23</v>
      </c>
      <c r="B33" s="31" t="s">
        <v>101</v>
      </c>
      <c r="C33" s="39" t="s">
        <v>86</v>
      </c>
      <c r="D33" s="119" t="s">
        <v>102</v>
      </c>
      <c r="E33" s="42">
        <v>150000</v>
      </c>
      <c r="F33" s="44"/>
    </row>
    <row r="34" spans="1:78" s="10" customFormat="1" ht="33.75" customHeight="1">
      <c r="A34" s="137" t="s">
        <v>1</v>
      </c>
      <c r="B34" s="138"/>
      <c r="C34" s="139"/>
      <c r="D34" s="46">
        <f>SUM(E8,E18,E27)</f>
        <v>4150000</v>
      </c>
      <c r="E34" s="47"/>
      <c r="F34" s="48"/>
    </row>
    <row r="35" spans="1:78">
      <c r="D35" s="88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</row>
    <row r="36" spans="1:78" ht="24.75" customHeight="1">
      <c r="A36" s="140" t="s">
        <v>142</v>
      </c>
      <c r="B36" s="140"/>
      <c r="C36" s="140"/>
      <c r="D36" s="140"/>
      <c r="E36" s="140"/>
      <c r="F36" s="140"/>
    </row>
    <row r="37" spans="1:78" ht="18.75">
      <c r="D37" s="131" t="s">
        <v>8</v>
      </c>
      <c r="E37" s="131"/>
      <c r="F37" s="131"/>
    </row>
    <row r="38" spans="1:78" ht="18.75">
      <c r="D38" s="117"/>
      <c r="E38" s="117"/>
      <c r="F38" s="117"/>
    </row>
    <row r="39" spans="1:78" ht="18.75">
      <c r="D39" s="117"/>
      <c r="E39" s="117"/>
      <c r="F39" s="117"/>
    </row>
    <row r="40" spans="1:78" ht="18.75">
      <c r="D40" s="117"/>
      <c r="E40" s="117"/>
      <c r="F40" s="117"/>
    </row>
    <row r="41" spans="1:78" ht="18.75">
      <c r="D41" s="117"/>
      <c r="E41" s="117"/>
      <c r="F41" s="117"/>
    </row>
    <row r="42" spans="1:78" ht="18.75">
      <c r="D42" s="117"/>
      <c r="E42" s="117"/>
      <c r="F42" s="117"/>
    </row>
    <row r="43" spans="1:78" ht="18.75">
      <c r="D43" s="117"/>
      <c r="E43" s="117"/>
      <c r="F43" s="117"/>
    </row>
    <row r="44" spans="1:78" ht="18.75">
      <c r="D44" s="117"/>
      <c r="E44" s="117"/>
      <c r="F44" s="117"/>
    </row>
    <row r="45" spans="1:78" ht="18.75">
      <c r="D45" s="117"/>
      <c r="E45" s="117"/>
      <c r="F45" s="117"/>
    </row>
    <row r="46" spans="1:78" ht="18.75">
      <c r="D46" s="117"/>
      <c r="E46" s="117"/>
      <c r="F46" s="117"/>
    </row>
    <row r="47" spans="1:78" ht="18.75">
      <c r="D47" s="117"/>
      <c r="E47" s="117"/>
      <c r="F47" s="117"/>
    </row>
    <row r="48" spans="1:78" ht="18.75">
      <c r="D48" s="117"/>
      <c r="E48" s="117"/>
      <c r="F48" s="117"/>
    </row>
    <row r="49" spans="4:6" ht="18.75">
      <c r="D49" s="117"/>
      <c r="E49" s="117"/>
      <c r="F49" s="117"/>
    </row>
    <row r="50" spans="4:6" ht="18.75">
      <c r="D50" s="117"/>
      <c r="E50" s="117"/>
      <c r="F50" s="117"/>
    </row>
    <row r="51" spans="4:6" ht="18.75">
      <c r="D51" s="117"/>
      <c r="E51" s="117"/>
      <c r="F51" s="117"/>
    </row>
    <row r="52" spans="4:6" ht="18.75">
      <c r="D52" s="117"/>
      <c r="E52" s="117"/>
      <c r="F52" s="117"/>
    </row>
    <row r="53" spans="4:6" ht="18.75">
      <c r="D53" s="117"/>
      <c r="E53" s="117"/>
      <c r="F53" s="117"/>
    </row>
    <row r="54" spans="4:6" ht="18.75">
      <c r="D54" s="117"/>
      <c r="E54" s="117"/>
      <c r="F54" s="117"/>
    </row>
    <row r="55" spans="4:6" ht="18.75">
      <c r="D55" s="117"/>
      <c r="E55" s="117"/>
      <c r="F55" s="117"/>
    </row>
    <row r="56" spans="4:6" ht="18.75">
      <c r="D56" s="117"/>
      <c r="E56" s="117"/>
      <c r="F56" s="117"/>
    </row>
    <row r="57" spans="4:6" ht="18.75">
      <c r="D57" s="117"/>
      <c r="E57" s="117"/>
      <c r="F57" s="117"/>
    </row>
    <row r="58" spans="4:6" ht="18.75">
      <c r="D58" s="117"/>
      <c r="E58" s="117"/>
      <c r="F58" s="117"/>
    </row>
    <row r="59" spans="4:6" ht="18.75">
      <c r="D59" s="117"/>
      <c r="E59" s="117"/>
      <c r="F59" s="117"/>
    </row>
    <row r="60" spans="4:6" ht="18.75">
      <c r="D60" s="117"/>
      <c r="E60" s="117"/>
      <c r="F60" s="117"/>
    </row>
    <row r="61" spans="4:6" ht="18.75">
      <c r="D61" s="117"/>
      <c r="E61" s="117"/>
      <c r="F61" s="117"/>
    </row>
    <row r="62" spans="4:6" ht="18.75">
      <c r="D62" s="117"/>
      <c r="E62" s="117"/>
      <c r="F62" s="117"/>
    </row>
    <row r="63" spans="4:6" ht="18.75">
      <c r="D63" s="117"/>
      <c r="E63" s="117"/>
      <c r="F63" s="117"/>
    </row>
    <row r="64" spans="4:6" ht="15.75" customHeight="1">
      <c r="D64" s="5"/>
    </row>
    <row r="65" spans="1:6" ht="18.75">
      <c r="D65" s="5"/>
    </row>
    <row r="66" spans="1:6" ht="18.75">
      <c r="D66" s="5"/>
    </row>
    <row r="69" spans="1:6" s="2" customFormat="1" ht="24.75" customHeight="1">
      <c r="A69" s="141" t="s">
        <v>114</v>
      </c>
      <c r="B69" s="141"/>
      <c r="C69" s="95" t="s">
        <v>116</v>
      </c>
      <c r="D69" s="96"/>
      <c r="E69" s="50"/>
      <c r="F69" s="97"/>
    </row>
    <row r="70" spans="1:6" s="2" customFormat="1" ht="24.75" customHeight="1">
      <c r="A70" s="95" t="s">
        <v>115</v>
      </c>
      <c r="B70" s="94"/>
      <c r="C70" s="49" t="s">
        <v>91</v>
      </c>
      <c r="D70" s="49"/>
      <c r="E70" s="50"/>
      <c r="F70" s="97"/>
    </row>
    <row r="71" spans="1:6" s="2" customFormat="1" ht="15.75" customHeight="1">
      <c r="A71"/>
      <c r="B71"/>
      <c r="C71"/>
      <c r="D71"/>
      <c r="E71" s="89"/>
    </row>
    <row r="72" spans="1:6" s="87" customFormat="1" ht="24.75" customHeight="1">
      <c r="A72" s="40" t="s">
        <v>126</v>
      </c>
      <c r="B72" s="40"/>
      <c r="C72" s="40"/>
      <c r="D72" s="40"/>
      <c r="E72" s="40"/>
    </row>
    <row r="73" spans="1:6" s="2" customFormat="1" ht="24.75" customHeight="1">
      <c r="A73" s="142" t="s">
        <v>127</v>
      </c>
      <c r="B73" s="142"/>
      <c r="C73" s="142"/>
      <c r="D73" s="142"/>
      <c r="E73" s="142"/>
      <c r="F73" s="86"/>
    </row>
    <row r="74" spans="1:6" s="2" customFormat="1" ht="15.75" customHeight="1">
      <c r="A74" s="89"/>
      <c r="B74" s="89"/>
      <c r="C74" s="89"/>
      <c r="D74" s="89"/>
      <c r="E74" s="89"/>
    </row>
    <row r="75" spans="1:6" s="10" customFormat="1" ht="24.75" customHeight="1">
      <c r="A75" s="9" t="s">
        <v>0</v>
      </c>
      <c r="B75" s="9" t="s">
        <v>14</v>
      </c>
      <c r="C75" s="9" t="s">
        <v>67</v>
      </c>
      <c r="D75" s="9" t="s">
        <v>16</v>
      </c>
      <c r="E75" s="9" t="s">
        <v>17</v>
      </c>
      <c r="F75" s="9" t="s">
        <v>18</v>
      </c>
    </row>
    <row r="76" spans="1:6" s="2" customFormat="1" ht="24.75" customHeight="1">
      <c r="A76" s="83" t="s">
        <v>106</v>
      </c>
      <c r="B76" s="11" t="s">
        <v>19</v>
      </c>
      <c r="C76" s="8"/>
      <c r="D76" s="8"/>
      <c r="E76" s="85">
        <f>SUM(E77:E85)</f>
        <v>1450000</v>
      </c>
      <c r="F76" s="8"/>
    </row>
    <row r="77" spans="1:6" s="10" customFormat="1" ht="21.75" customHeight="1">
      <c r="A77" s="104">
        <v>1</v>
      </c>
      <c r="B77" s="27" t="s">
        <v>68</v>
      </c>
      <c r="C77" s="37" t="s">
        <v>98</v>
      </c>
      <c r="D77" s="135" t="s">
        <v>79</v>
      </c>
      <c r="E77" s="41">
        <v>150000</v>
      </c>
      <c r="F77" s="52"/>
    </row>
    <row r="78" spans="1:6" s="10" customFormat="1" ht="21.75" customHeight="1">
      <c r="A78" s="103">
        <v>2</v>
      </c>
      <c r="B78" s="55" t="s">
        <v>20</v>
      </c>
      <c r="C78" s="36" t="s">
        <v>69</v>
      </c>
      <c r="D78" s="134"/>
      <c r="E78" s="42">
        <v>150000</v>
      </c>
      <c r="F78" s="51"/>
    </row>
    <row r="79" spans="1:6" s="10" customFormat="1" ht="21.75" customHeight="1">
      <c r="A79" s="57">
        <v>3</v>
      </c>
      <c r="B79" s="55" t="s">
        <v>21</v>
      </c>
      <c r="C79" s="36" t="s">
        <v>69</v>
      </c>
      <c r="D79" s="132" t="s">
        <v>9</v>
      </c>
      <c r="E79" s="42">
        <v>150000</v>
      </c>
      <c r="F79" s="51"/>
    </row>
    <row r="80" spans="1:6" s="10" customFormat="1" ht="21.75" customHeight="1">
      <c r="A80" s="103">
        <v>4</v>
      </c>
      <c r="B80" s="55" t="s">
        <v>11</v>
      </c>
      <c r="C80" s="36" t="s">
        <v>96</v>
      </c>
      <c r="D80" s="134"/>
      <c r="E80" s="42">
        <v>150000</v>
      </c>
      <c r="F80" s="51"/>
    </row>
    <row r="81" spans="1:12" s="10" customFormat="1" ht="27.75" customHeight="1">
      <c r="A81" s="57">
        <v>5</v>
      </c>
      <c r="B81" s="28" t="s">
        <v>22</v>
      </c>
      <c r="C81" s="33" t="s">
        <v>128</v>
      </c>
      <c r="D81" s="132" t="s">
        <v>7</v>
      </c>
      <c r="E81" s="42">
        <v>200000</v>
      </c>
      <c r="F81" s="51"/>
    </row>
    <row r="82" spans="1:12" s="10" customFormat="1" ht="28.5" customHeight="1">
      <c r="A82" s="103">
        <v>6</v>
      </c>
      <c r="B82" s="28" t="s">
        <v>23</v>
      </c>
      <c r="C82" s="33" t="s">
        <v>129</v>
      </c>
      <c r="D82" s="134"/>
      <c r="E82" s="42">
        <v>200000</v>
      </c>
      <c r="F82" s="26"/>
    </row>
    <row r="83" spans="1:12" s="10" customFormat="1" ht="21.75" customHeight="1">
      <c r="A83" s="57">
        <v>7</v>
      </c>
      <c r="B83" s="31" t="s">
        <v>62</v>
      </c>
      <c r="C83" s="39" t="s">
        <v>77</v>
      </c>
      <c r="D83" s="112" t="s">
        <v>122</v>
      </c>
      <c r="E83" s="42">
        <v>150000</v>
      </c>
      <c r="F83" s="26"/>
    </row>
    <row r="84" spans="1:12" s="10" customFormat="1" ht="21.75" customHeight="1">
      <c r="A84" s="103">
        <v>8</v>
      </c>
      <c r="B84" s="28" t="s">
        <v>24</v>
      </c>
      <c r="C84" s="39" t="s">
        <v>86</v>
      </c>
      <c r="D84" s="132" t="s">
        <v>12</v>
      </c>
      <c r="E84" s="42">
        <v>150000</v>
      </c>
      <c r="F84" s="26"/>
    </row>
    <row r="85" spans="1:12" s="10" customFormat="1" ht="21.75" customHeight="1">
      <c r="A85" s="57">
        <v>9</v>
      </c>
      <c r="B85" s="30" t="s">
        <v>25</v>
      </c>
      <c r="C85" s="39" t="s">
        <v>77</v>
      </c>
      <c r="D85" s="143"/>
      <c r="E85" s="42">
        <v>150000</v>
      </c>
      <c r="F85" s="26"/>
    </row>
    <row r="86" spans="1:12" s="10" customFormat="1" ht="21.75" customHeight="1">
      <c r="A86" s="9" t="s">
        <v>107</v>
      </c>
      <c r="B86" s="82" t="s">
        <v>109</v>
      </c>
      <c r="C86" s="75"/>
      <c r="D86" s="76"/>
      <c r="E86" s="84">
        <f>SUM(E87:E95)</f>
        <v>1400000</v>
      </c>
      <c r="F86" s="26"/>
    </row>
    <row r="87" spans="1:12" s="10" customFormat="1" ht="21.75" customHeight="1">
      <c r="A87" s="103">
        <f>A85+1</f>
        <v>10</v>
      </c>
      <c r="B87" s="55" t="s">
        <v>28</v>
      </c>
      <c r="C87" s="77" t="s">
        <v>69</v>
      </c>
      <c r="D87" s="111" t="s">
        <v>29</v>
      </c>
      <c r="E87" s="74">
        <v>150000</v>
      </c>
      <c r="F87" s="26"/>
    </row>
    <row r="88" spans="1:12" s="10" customFormat="1" ht="36" customHeight="1">
      <c r="A88" s="103">
        <f>A87+1</f>
        <v>11</v>
      </c>
      <c r="B88" s="28" t="s">
        <v>31</v>
      </c>
      <c r="C88" s="33" t="s">
        <v>130</v>
      </c>
      <c r="D88" s="144" t="s">
        <v>32</v>
      </c>
      <c r="E88" s="42">
        <v>200000</v>
      </c>
      <c r="F88" s="26"/>
    </row>
    <row r="89" spans="1:12" s="10" customFormat="1" ht="27.75" customHeight="1">
      <c r="A89" s="103">
        <f>A88+1</f>
        <v>12</v>
      </c>
      <c r="B89" s="28" t="s">
        <v>31</v>
      </c>
      <c r="C89" s="33" t="s">
        <v>98</v>
      </c>
      <c r="D89" s="145"/>
      <c r="E89" s="42">
        <v>150000</v>
      </c>
      <c r="F89" s="26"/>
    </row>
    <row r="90" spans="1:12" s="10" customFormat="1" ht="24" customHeight="1">
      <c r="A90" s="103">
        <f t="shared" ref="A90:A95" si="2">A89+1</f>
        <v>13</v>
      </c>
      <c r="B90" s="28" t="s">
        <v>30</v>
      </c>
      <c r="C90" s="33" t="s">
        <v>98</v>
      </c>
      <c r="D90" s="146"/>
      <c r="E90" s="42">
        <v>150000</v>
      </c>
      <c r="F90" s="32"/>
      <c r="L90" s="10" t="s">
        <v>120</v>
      </c>
    </row>
    <row r="91" spans="1:12" s="10" customFormat="1" ht="29.25" customHeight="1">
      <c r="A91" s="103">
        <f t="shared" si="2"/>
        <v>14</v>
      </c>
      <c r="B91" s="28" t="s">
        <v>48</v>
      </c>
      <c r="C91" s="33" t="s">
        <v>86</v>
      </c>
      <c r="D91" s="111" t="s">
        <v>49</v>
      </c>
      <c r="E91" s="42">
        <v>150000</v>
      </c>
      <c r="F91" s="32"/>
    </row>
    <row r="92" spans="1:12" s="10" customFormat="1" ht="29.25" customHeight="1">
      <c r="A92" s="103">
        <f t="shared" si="2"/>
        <v>15</v>
      </c>
      <c r="B92" s="28" t="s">
        <v>74</v>
      </c>
      <c r="C92" s="33" t="s">
        <v>124</v>
      </c>
      <c r="D92" s="112" t="s">
        <v>131</v>
      </c>
      <c r="E92" s="42">
        <v>150000</v>
      </c>
      <c r="F92" s="32"/>
    </row>
    <row r="93" spans="1:12" s="10" customFormat="1" ht="21.75" customHeight="1">
      <c r="A93" s="103">
        <f t="shared" si="2"/>
        <v>16</v>
      </c>
      <c r="B93" s="66" t="s">
        <v>41</v>
      </c>
      <c r="C93" s="67" t="s">
        <v>77</v>
      </c>
      <c r="D93" s="136" t="s">
        <v>42</v>
      </c>
      <c r="E93" s="42">
        <v>150000</v>
      </c>
      <c r="F93" s="26"/>
    </row>
    <row r="94" spans="1:12" s="10" customFormat="1" ht="21.75" customHeight="1">
      <c r="A94" s="103">
        <f t="shared" si="2"/>
        <v>17</v>
      </c>
      <c r="B94" s="66" t="s">
        <v>111</v>
      </c>
      <c r="C94" s="67" t="s">
        <v>96</v>
      </c>
      <c r="D94" s="136"/>
      <c r="E94" s="42">
        <v>150000</v>
      </c>
      <c r="F94" s="105"/>
    </row>
    <row r="95" spans="1:12" s="10" customFormat="1" ht="21.75" customHeight="1">
      <c r="A95" s="103">
        <f t="shared" si="2"/>
        <v>18</v>
      </c>
      <c r="B95" s="115" t="s">
        <v>4</v>
      </c>
      <c r="C95" s="67" t="s">
        <v>96</v>
      </c>
      <c r="D95" s="114" t="s">
        <v>3</v>
      </c>
      <c r="E95" s="42">
        <v>150000</v>
      </c>
      <c r="F95" s="105"/>
    </row>
    <row r="96" spans="1:12" s="10" customFormat="1" ht="29.25" customHeight="1">
      <c r="A96" s="9" t="s">
        <v>108</v>
      </c>
      <c r="B96" s="81" t="s">
        <v>110</v>
      </c>
      <c r="C96" s="78"/>
      <c r="D96" s="79"/>
      <c r="E96" s="84">
        <f>SUM(E97:E101)</f>
        <v>800000</v>
      </c>
      <c r="F96" s="80"/>
    </row>
    <row r="97" spans="1:78" s="10" customFormat="1" ht="29.25" customHeight="1">
      <c r="A97" s="90">
        <f>A95+1</f>
        <v>19</v>
      </c>
      <c r="B97" s="113" t="s">
        <v>57</v>
      </c>
      <c r="C97" s="33" t="s">
        <v>132</v>
      </c>
      <c r="D97" s="111" t="s">
        <v>58</v>
      </c>
      <c r="E97" s="42">
        <v>200000</v>
      </c>
      <c r="F97" s="105"/>
      <c r="J97" s="116"/>
    </row>
    <row r="98" spans="1:78" s="10" customFormat="1" ht="21.75" customHeight="1">
      <c r="A98" s="12">
        <f>A97+1</f>
        <v>20</v>
      </c>
      <c r="B98" s="28" t="s">
        <v>59</v>
      </c>
      <c r="C98" s="33" t="s">
        <v>98</v>
      </c>
      <c r="D98" s="111" t="s">
        <v>2</v>
      </c>
      <c r="E98" s="42">
        <v>150000</v>
      </c>
      <c r="F98" s="26"/>
    </row>
    <row r="99" spans="1:78" s="10" customFormat="1" ht="21.75" customHeight="1">
      <c r="A99" s="12">
        <f t="shared" ref="A99:A101" si="3">A98+1</f>
        <v>21</v>
      </c>
      <c r="B99" s="31" t="s">
        <v>6</v>
      </c>
      <c r="C99" s="33" t="s">
        <v>96</v>
      </c>
      <c r="D99" s="111" t="s">
        <v>5</v>
      </c>
      <c r="E99" s="42">
        <v>150000</v>
      </c>
      <c r="F99" s="44"/>
    </row>
    <row r="100" spans="1:78" s="10" customFormat="1" ht="21.75" customHeight="1">
      <c r="A100" s="12">
        <f t="shared" si="3"/>
        <v>22</v>
      </c>
      <c r="B100" s="31" t="s">
        <v>26</v>
      </c>
      <c r="C100" s="39" t="s">
        <v>72</v>
      </c>
      <c r="D100" s="36" t="s">
        <v>27</v>
      </c>
      <c r="E100" s="42">
        <v>150000</v>
      </c>
      <c r="F100" s="44"/>
    </row>
    <row r="101" spans="1:78" s="10" customFormat="1" ht="21.75" customHeight="1">
      <c r="A101" s="12">
        <f t="shared" si="3"/>
        <v>23</v>
      </c>
      <c r="B101" s="31" t="s">
        <v>101</v>
      </c>
      <c r="C101" s="39" t="s">
        <v>70</v>
      </c>
      <c r="D101" s="110" t="s">
        <v>102</v>
      </c>
      <c r="E101" s="42">
        <v>150000</v>
      </c>
      <c r="F101" s="44"/>
    </row>
    <row r="102" spans="1:78" s="10" customFormat="1" ht="21.75" customHeight="1">
      <c r="A102" s="137" t="s">
        <v>1</v>
      </c>
      <c r="B102" s="138"/>
      <c r="C102" s="139"/>
      <c r="D102" s="46">
        <f>SUM(E76,E86,E96)</f>
        <v>3650000</v>
      </c>
      <c r="E102" s="47"/>
      <c r="F102" s="48"/>
    </row>
    <row r="103" spans="1:78">
      <c r="D103" s="88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</row>
    <row r="104" spans="1:78" ht="24.75" customHeight="1">
      <c r="A104" s="140" t="s">
        <v>133</v>
      </c>
      <c r="B104" s="140"/>
      <c r="C104" s="140"/>
      <c r="D104" s="140"/>
      <c r="E104" s="140"/>
      <c r="F104" s="140"/>
    </row>
    <row r="105" spans="1:78" ht="18.75">
      <c r="D105" s="131" t="s">
        <v>8</v>
      </c>
      <c r="E105" s="131"/>
      <c r="F105" s="131"/>
    </row>
    <row r="106" spans="1:78" ht="18.75">
      <c r="D106" s="5"/>
    </row>
    <row r="107" spans="1:78" ht="18.75">
      <c r="D107" s="5"/>
    </row>
    <row r="108" spans="1:78" ht="18.75">
      <c r="D108" s="5"/>
    </row>
    <row r="111" spans="1:78" s="2" customFormat="1" ht="24.75" customHeight="1">
      <c r="A111" s="141" t="s">
        <v>114</v>
      </c>
      <c r="B111" s="141"/>
      <c r="C111" s="95" t="s">
        <v>116</v>
      </c>
      <c r="D111" s="96"/>
      <c r="E111" s="50"/>
      <c r="F111" s="97"/>
    </row>
    <row r="112" spans="1:78" s="2" customFormat="1" ht="24.75" customHeight="1">
      <c r="A112" s="95" t="s">
        <v>115</v>
      </c>
      <c r="B112" s="94"/>
      <c r="C112" s="49" t="s">
        <v>91</v>
      </c>
      <c r="D112" s="49"/>
      <c r="E112" s="50"/>
      <c r="F112" s="97"/>
    </row>
    <row r="113" spans="1:6" s="2" customFormat="1" ht="15.75" customHeight="1">
      <c r="A113"/>
      <c r="B113"/>
      <c r="C113"/>
      <c r="D113"/>
      <c r="E113" s="89"/>
    </row>
    <row r="114" spans="1:6" s="87" customFormat="1" ht="24.75" customHeight="1">
      <c r="A114" s="40" t="s">
        <v>117</v>
      </c>
      <c r="B114" s="40"/>
      <c r="C114" s="40"/>
      <c r="D114" s="40"/>
      <c r="E114" s="40"/>
    </row>
    <row r="115" spans="1:6" s="2" customFormat="1" ht="24.75" customHeight="1">
      <c r="A115" s="142" t="s">
        <v>118</v>
      </c>
      <c r="B115" s="142"/>
      <c r="C115" s="142"/>
      <c r="D115" s="142"/>
      <c r="E115" s="142"/>
      <c r="F115" s="86"/>
    </row>
    <row r="116" spans="1:6" s="2" customFormat="1" ht="15.75" customHeight="1">
      <c r="A116" s="89"/>
      <c r="B116" s="89"/>
      <c r="C116" s="89"/>
      <c r="D116" s="89"/>
      <c r="E116" s="89"/>
    </row>
    <row r="117" spans="1:6" s="10" customFormat="1" ht="24.75" customHeight="1">
      <c r="A117" s="9" t="s">
        <v>0</v>
      </c>
      <c r="B117" s="9" t="s">
        <v>14</v>
      </c>
      <c r="C117" s="9" t="s">
        <v>67</v>
      </c>
      <c r="D117" s="9" t="s">
        <v>16</v>
      </c>
      <c r="E117" s="9" t="s">
        <v>17</v>
      </c>
      <c r="F117" s="9" t="s">
        <v>18</v>
      </c>
    </row>
    <row r="118" spans="1:6" s="2" customFormat="1" ht="24.75" customHeight="1">
      <c r="A118" s="83" t="s">
        <v>106</v>
      </c>
      <c r="B118" s="11" t="s">
        <v>19</v>
      </c>
      <c r="C118" s="8"/>
      <c r="D118" s="8"/>
      <c r="E118" s="85">
        <f>SUM(E119:E125)</f>
        <v>1050000</v>
      </c>
      <c r="F118" s="8"/>
    </row>
    <row r="119" spans="1:6" s="10" customFormat="1" ht="21.75" customHeight="1">
      <c r="A119" s="104">
        <v>1</v>
      </c>
      <c r="B119" s="27" t="s">
        <v>68</v>
      </c>
      <c r="C119" s="37" t="s">
        <v>75</v>
      </c>
      <c r="D119" s="135" t="s">
        <v>79</v>
      </c>
      <c r="E119" s="41">
        <v>150000</v>
      </c>
      <c r="F119" s="52"/>
    </row>
    <row r="120" spans="1:6" s="10" customFormat="1" ht="21.75" customHeight="1">
      <c r="A120" s="103">
        <v>2</v>
      </c>
      <c r="B120" s="55" t="s">
        <v>20</v>
      </c>
      <c r="C120" s="36" t="s">
        <v>77</v>
      </c>
      <c r="D120" s="134"/>
      <c r="E120" s="42">
        <v>150000</v>
      </c>
      <c r="F120" s="51"/>
    </row>
    <row r="121" spans="1:6" s="10" customFormat="1" ht="21.75" customHeight="1">
      <c r="A121" s="57">
        <v>3</v>
      </c>
      <c r="B121" s="55" t="s">
        <v>21</v>
      </c>
      <c r="C121" s="36" t="s">
        <v>77</v>
      </c>
      <c r="D121" s="91" t="s">
        <v>9</v>
      </c>
      <c r="E121" s="42">
        <v>150000</v>
      </c>
      <c r="F121" s="51"/>
    </row>
    <row r="122" spans="1:6" s="10" customFormat="1" ht="27.75" customHeight="1">
      <c r="A122" s="103">
        <v>4</v>
      </c>
      <c r="B122" s="28" t="s">
        <v>22</v>
      </c>
      <c r="C122" s="33" t="s">
        <v>121</v>
      </c>
      <c r="D122" s="132" t="s">
        <v>7</v>
      </c>
      <c r="E122" s="42">
        <v>150000</v>
      </c>
      <c r="F122" s="51"/>
    </row>
    <row r="123" spans="1:6" s="10" customFormat="1" ht="21.75" customHeight="1">
      <c r="A123" s="57">
        <v>5</v>
      </c>
      <c r="B123" s="28" t="s">
        <v>23</v>
      </c>
      <c r="C123" s="33" t="s">
        <v>98</v>
      </c>
      <c r="D123" s="134"/>
      <c r="E123" s="42">
        <v>150000</v>
      </c>
      <c r="F123" s="26"/>
    </row>
    <row r="124" spans="1:6" s="10" customFormat="1" ht="21.75" customHeight="1">
      <c r="A124" s="103">
        <v>6</v>
      </c>
      <c r="B124" s="31" t="s">
        <v>62</v>
      </c>
      <c r="C124" s="39" t="s">
        <v>72</v>
      </c>
      <c r="D124" s="102" t="s">
        <v>122</v>
      </c>
      <c r="E124" s="42">
        <v>150000</v>
      </c>
      <c r="F124" s="26"/>
    </row>
    <row r="125" spans="1:6" s="10" customFormat="1" ht="21.75" customHeight="1">
      <c r="A125" s="57">
        <v>7</v>
      </c>
      <c r="B125" s="31" t="s">
        <v>24</v>
      </c>
      <c r="C125" s="39" t="s">
        <v>70</v>
      </c>
      <c r="D125" s="93" t="s">
        <v>12</v>
      </c>
      <c r="E125" s="42">
        <v>150000</v>
      </c>
      <c r="F125" s="26"/>
    </row>
    <row r="126" spans="1:6" s="10" customFormat="1" ht="21.75" customHeight="1">
      <c r="A126" s="9" t="s">
        <v>107</v>
      </c>
      <c r="B126" s="82" t="s">
        <v>109</v>
      </c>
      <c r="C126" s="75"/>
      <c r="D126" s="76"/>
      <c r="E126" s="84">
        <f>SUM(E127:E133)</f>
        <v>1200000</v>
      </c>
      <c r="F126" s="26"/>
    </row>
    <row r="127" spans="1:6" s="10" customFormat="1" ht="21.75" customHeight="1">
      <c r="A127" s="103">
        <f>A125+1</f>
        <v>8</v>
      </c>
      <c r="B127" s="55" t="s">
        <v>28</v>
      </c>
      <c r="C127" s="77" t="s">
        <v>77</v>
      </c>
      <c r="D127" s="98" t="s">
        <v>29</v>
      </c>
      <c r="E127" s="74">
        <v>150000</v>
      </c>
      <c r="F127" s="26"/>
    </row>
    <row r="128" spans="1:6" s="10" customFormat="1" ht="21.75" customHeight="1">
      <c r="A128" s="103">
        <f>A127+1</f>
        <v>9</v>
      </c>
      <c r="B128" s="55" t="s">
        <v>44</v>
      </c>
      <c r="C128" s="77" t="s">
        <v>119</v>
      </c>
      <c r="D128" s="99" t="s">
        <v>47</v>
      </c>
      <c r="E128" s="74">
        <v>300000</v>
      </c>
      <c r="F128" s="26"/>
    </row>
    <row r="129" spans="1:78" s="10" customFormat="1" ht="30.75" customHeight="1">
      <c r="A129" s="103">
        <f>A128+1</f>
        <v>10</v>
      </c>
      <c r="B129" s="28" t="s">
        <v>45</v>
      </c>
      <c r="C129" s="33" t="s">
        <v>72</v>
      </c>
      <c r="D129" s="100" t="s">
        <v>46</v>
      </c>
      <c r="E129" s="42">
        <v>150000</v>
      </c>
      <c r="F129" s="26"/>
    </row>
    <row r="130" spans="1:78" s="10" customFormat="1" ht="36" customHeight="1">
      <c r="A130" s="103">
        <f t="shared" ref="A130:A131" si="4">A129+1</f>
        <v>11</v>
      </c>
      <c r="B130" s="28" t="s">
        <v>76</v>
      </c>
      <c r="C130" s="33" t="s">
        <v>75</v>
      </c>
      <c r="D130" s="144" t="s">
        <v>32</v>
      </c>
      <c r="E130" s="42">
        <v>150000</v>
      </c>
      <c r="F130" s="26"/>
    </row>
    <row r="131" spans="1:78" s="10" customFormat="1" ht="21.75" customHeight="1">
      <c r="A131" s="103">
        <f t="shared" si="4"/>
        <v>12</v>
      </c>
      <c r="B131" s="28" t="s">
        <v>30</v>
      </c>
      <c r="C131" s="33" t="s">
        <v>75</v>
      </c>
      <c r="D131" s="146"/>
      <c r="E131" s="42">
        <v>150000</v>
      </c>
      <c r="F131" s="32"/>
      <c r="L131" s="10" t="s">
        <v>120</v>
      </c>
    </row>
    <row r="132" spans="1:78" s="10" customFormat="1" ht="29.25" customHeight="1">
      <c r="A132" s="103"/>
      <c r="B132" s="28" t="s">
        <v>36</v>
      </c>
      <c r="C132" s="33" t="s">
        <v>69</v>
      </c>
      <c r="D132" s="109" t="s">
        <v>37</v>
      </c>
      <c r="E132" s="42">
        <v>150000</v>
      </c>
      <c r="F132" s="32"/>
    </row>
    <row r="133" spans="1:78" s="10" customFormat="1" ht="21.75" customHeight="1">
      <c r="A133" s="103">
        <f>A131+1</f>
        <v>13</v>
      </c>
      <c r="B133" s="66" t="s">
        <v>41</v>
      </c>
      <c r="C133" s="67" t="s">
        <v>72</v>
      </c>
      <c r="D133" s="65" t="s">
        <v>42</v>
      </c>
      <c r="E133" s="42">
        <v>150000</v>
      </c>
      <c r="F133" s="26"/>
    </row>
    <row r="134" spans="1:78" s="10" customFormat="1" ht="29.25" customHeight="1">
      <c r="A134" s="9" t="s">
        <v>108</v>
      </c>
      <c r="B134" s="81" t="s">
        <v>110</v>
      </c>
      <c r="C134" s="78"/>
      <c r="D134" s="79"/>
      <c r="E134" s="84">
        <f>SUM(E135:E140)</f>
        <v>950000</v>
      </c>
      <c r="F134" s="80"/>
    </row>
    <row r="135" spans="1:78" s="10" customFormat="1" ht="29.25" customHeight="1">
      <c r="A135" s="106"/>
      <c r="B135" s="107"/>
      <c r="C135" s="108" t="s">
        <v>124</v>
      </c>
      <c r="D135" s="101" t="s">
        <v>58</v>
      </c>
      <c r="E135" s="42">
        <v>150000</v>
      </c>
      <c r="F135" s="105"/>
    </row>
    <row r="136" spans="1:78" s="10" customFormat="1" ht="21.75" customHeight="1">
      <c r="A136" s="57">
        <f>A133+1</f>
        <v>14</v>
      </c>
      <c r="B136" s="28" t="s">
        <v>59</v>
      </c>
      <c r="C136" s="33" t="s">
        <v>75</v>
      </c>
      <c r="D136" s="92" t="s">
        <v>2</v>
      </c>
      <c r="E136" s="42">
        <v>150000</v>
      </c>
      <c r="F136" s="26"/>
    </row>
    <row r="137" spans="1:78" s="10" customFormat="1" ht="21.75" customHeight="1">
      <c r="A137" s="57">
        <f>A136+1</f>
        <v>15</v>
      </c>
      <c r="B137" s="31" t="s">
        <v>48</v>
      </c>
      <c r="C137" s="64" t="s">
        <v>70</v>
      </c>
      <c r="D137" s="36" t="s">
        <v>49</v>
      </c>
      <c r="E137" s="42">
        <v>150000</v>
      </c>
      <c r="F137" s="44"/>
    </row>
    <row r="138" spans="1:78" s="10" customFormat="1" ht="21.75" customHeight="1">
      <c r="A138" s="57">
        <f t="shared" ref="A138:A140" si="5">A137+1</f>
        <v>16</v>
      </c>
      <c r="B138" s="31" t="s">
        <v>26</v>
      </c>
      <c r="C138" s="39" t="s">
        <v>73</v>
      </c>
      <c r="D138" s="36" t="s">
        <v>27</v>
      </c>
      <c r="E138" s="42">
        <v>150000</v>
      </c>
      <c r="F138" s="44"/>
    </row>
    <row r="139" spans="1:78" s="10" customFormat="1" ht="21.75" customHeight="1">
      <c r="A139" s="57">
        <f t="shared" si="5"/>
        <v>17</v>
      </c>
      <c r="B139" s="31" t="s">
        <v>101</v>
      </c>
      <c r="C139" s="39" t="s">
        <v>69</v>
      </c>
      <c r="D139" s="132" t="s">
        <v>102</v>
      </c>
      <c r="E139" s="42">
        <v>150000</v>
      </c>
      <c r="F139" s="44"/>
    </row>
    <row r="140" spans="1:78" s="10" customFormat="1" ht="30" customHeight="1">
      <c r="A140" s="57">
        <f t="shared" si="5"/>
        <v>18</v>
      </c>
      <c r="B140" s="31" t="s">
        <v>101</v>
      </c>
      <c r="C140" s="39" t="s">
        <v>123</v>
      </c>
      <c r="D140" s="143"/>
      <c r="E140" s="43">
        <v>200000</v>
      </c>
      <c r="F140" s="44"/>
    </row>
    <row r="141" spans="1:78" s="10" customFormat="1" ht="21.75" customHeight="1">
      <c r="A141" s="137" t="s">
        <v>1</v>
      </c>
      <c r="B141" s="138"/>
      <c r="C141" s="139"/>
      <c r="D141" s="46">
        <f>SUM(E118,E126,E134)</f>
        <v>3200000</v>
      </c>
      <c r="E141" s="47"/>
      <c r="F141" s="48"/>
    </row>
    <row r="142" spans="1:78">
      <c r="D142" s="88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</row>
    <row r="143" spans="1:78" ht="24.75" customHeight="1">
      <c r="A143" s="140" t="s">
        <v>125</v>
      </c>
      <c r="B143" s="140"/>
      <c r="C143" s="140"/>
      <c r="D143" s="140"/>
      <c r="E143" s="140"/>
      <c r="F143" s="140"/>
    </row>
    <row r="144" spans="1:78" ht="18.75">
      <c r="D144" s="131" t="s">
        <v>8</v>
      </c>
      <c r="E144" s="131"/>
      <c r="F144" s="131"/>
    </row>
    <row r="145" spans="1:6" ht="18.75">
      <c r="D145" s="5"/>
    </row>
    <row r="146" spans="1:6" ht="18.75">
      <c r="D146" s="5"/>
    </row>
    <row r="147" spans="1:6" ht="18.75">
      <c r="D147" s="5"/>
    </row>
    <row r="149" spans="1:6" s="2" customFormat="1" ht="24.75" customHeight="1">
      <c r="A149" s="147" t="s">
        <v>66</v>
      </c>
      <c r="B149" s="147"/>
      <c r="C149" s="5" t="s">
        <v>90</v>
      </c>
      <c r="D149" s="62"/>
      <c r="E149" s="59"/>
    </row>
    <row r="150" spans="1:6" s="2" customFormat="1" ht="24.75" customHeight="1">
      <c r="A150" s="3"/>
      <c r="B150" s="4"/>
      <c r="C150" s="49" t="s">
        <v>91</v>
      </c>
      <c r="D150" s="49"/>
      <c r="E150" s="50"/>
    </row>
    <row r="151" spans="1:6" s="2" customFormat="1" ht="15.75" customHeight="1">
      <c r="A151"/>
      <c r="B151"/>
      <c r="C151"/>
      <c r="D151"/>
      <c r="E151" s="60"/>
    </row>
    <row r="152" spans="1:6" s="87" customFormat="1" ht="24.75" customHeight="1">
      <c r="A152" s="40" t="s">
        <v>97</v>
      </c>
      <c r="B152" s="40"/>
      <c r="C152" s="40"/>
      <c r="D152" s="40"/>
      <c r="E152" s="40"/>
    </row>
    <row r="153" spans="1:6" s="2" customFormat="1" ht="24.75" customHeight="1">
      <c r="A153" s="142" t="s">
        <v>103</v>
      </c>
      <c r="B153" s="142"/>
      <c r="C153" s="142"/>
      <c r="D153" s="142"/>
      <c r="E153" s="142"/>
      <c r="F153" s="86"/>
    </row>
    <row r="154" spans="1:6" s="2" customFormat="1" ht="15.75" customHeight="1">
      <c r="A154" s="60"/>
      <c r="B154" s="60"/>
      <c r="C154" s="60"/>
      <c r="D154" s="60"/>
      <c r="E154" s="60"/>
    </row>
    <row r="155" spans="1:6" s="10" customFormat="1" ht="24.75" customHeight="1">
      <c r="A155" s="9" t="s">
        <v>0</v>
      </c>
      <c r="B155" s="9" t="s">
        <v>14</v>
      </c>
      <c r="C155" s="9" t="s">
        <v>67</v>
      </c>
      <c r="D155" s="9" t="s">
        <v>16</v>
      </c>
      <c r="E155" s="9" t="s">
        <v>17</v>
      </c>
      <c r="F155" s="9" t="s">
        <v>18</v>
      </c>
    </row>
    <row r="156" spans="1:6" s="2" customFormat="1" ht="24.75" customHeight="1">
      <c r="A156" s="83" t="s">
        <v>106</v>
      </c>
      <c r="B156" s="11" t="s">
        <v>19</v>
      </c>
      <c r="C156" s="8"/>
      <c r="D156" s="8"/>
      <c r="E156" s="85">
        <f>SUM(E157:E162)</f>
        <v>600000</v>
      </c>
      <c r="F156" s="8"/>
    </row>
    <row r="157" spans="1:6" s="10" customFormat="1" ht="21.75" customHeight="1">
      <c r="A157" s="25">
        <v>1</v>
      </c>
      <c r="B157" s="27" t="s">
        <v>68</v>
      </c>
      <c r="C157" s="37" t="s">
        <v>86</v>
      </c>
      <c r="D157" s="135" t="s">
        <v>79</v>
      </c>
      <c r="E157" s="41">
        <v>100000</v>
      </c>
      <c r="F157" s="52"/>
    </row>
    <row r="158" spans="1:6" s="10" customFormat="1" ht="21.75" customHeight="1">
      <c r="A158" s="57">
        <v>2</v>
      </c>
      <c r="B158" s="55" t="s">
        <v>20</v>
      </c>
      <c r="C158" s="36" t="s">
        <v>72</v>
      </c>
      <c r="D158" s="134"/>
      <c r="E158" s="42">
        <v>100000</v>
      </c>
      <c r="F158" s="51"/>
    </row>
    <row r="159" spans="1:6" s="10" customFormat="1" ht="21.75" customHeight="1">
      <c r="A159" s="57">
        <v>3</v>
      </c>
      <c r="B159" s="55" t="s">
        <v>21</v>
      </c>
      <c r="C159" s="36" t="s">
        <v>72</v>
      </c>
      <c r="D159" s="58" t="s">
        <v>9</v>
      </c>
      <c r="E159" s="42">
        <v>100000</v>
      </c>
      <c r="F159" s="51"/>
    </row>
    <row r="160" spans="1:6" s="10" customFormat="1" ht="21.75" customHeight="1">
      <c r="A160" s="57">
        <v>4</v>
      </c>
      <c r="B160" s="28" t="s">
        <v>22</v>
      </c>
      <c r="C160" s="33" t="s">
        <v>98</v>
      </c>
      <c r="D160" s="132" t="s">
        <v>7</v>
      </c>
      <c r="E160" s="42">
        <v>100000</v>
      </c>
      <c r="F160" s="51"/>
    </row>
    <row r="161" spans="1:6" s="10" customFormat="1" ht="21.75" customHeight="1">
      <c r="A161" s="57">
        <v>5</v>
      </c>
      <c r="B161" s="28" t="s">
        <v>23</v>
      </c>
      <c r="C161" s="33" t="s">
        <v>75</v>
      </c>
      <c r="D161" s="134"/>
      <c r="E161" s="42">
        <v>100000</v>
      </c>
      <c r="F161" s="26"/>
    </row>
    <row r="162" spans="1:6" s="10" customFormat="1" ht="21.75" customHeight="1">
      <c r="A162" s="70">
        <v>6</v>
      </c>
      <c r="B162" s="31" t="s">
        <v>24</v>
      </c>
      <c r="C162" s="39" t="s">
        <v>69</v>
      </c>
      <c r="D162" s="63" t="s">
        <v>12</v>
      </c>
      <c r="E162" s="43">
        <v>100000</v>
      </c>
      <c r="F162" s="26"/>
    </row>
    <row r="163" spans="1:6" s="10" customFormat="1" ht="21.75" customHeight="1">
      <c r="A163" s="9" t="s">
        <v>107</v>
      </c>
      <c r="B163" s="82" t="s">
        <v>109</v>
      </c>
      <c r="C163" s="75"/>
      <c r="D163" s="76"/>
      <c r="E163" s="84">
        <f>SUM(E164:E172)</f>
        <v>900000</v>
      </c>
      <c r="F163" s="26"/>
    </row>
    <row r="164" spans="1:6" s="10" customFormat="1" ht="21.75" customHeight="1">
      <c r="A164" s="57">
        <v>7</v>
      </c>
      <c r="B164" s="71" t="s">
        <v>28</v>
      </c>
      <c r="C164" s="72" t="s">
        <v>72</v>
      </c>
      <c r="D164" s="73" t="s">
        <v>29</v>
      </c>
      <c r="E164" s="74">
        <v>100000</v>
      </c>
      <c r="F164" s="26"/>
    </row>
    <row r="165" spans="1:6" s="10" customFormat="1" ht="30.75" customHeight="1">
      <c r="A165" s="57">
        <v>8</v>
      </c>
      <c r="B165" s="66" t="s">
        <v>45</v>
      </c>
      <c r="C165" s="67" t="s">
        <v>73</v>
      </c>
      <c r="D165" s="68" t="s">
        <v>46</v>
      </c>
      <c r="E165" s="42">
        <v>100000</v>
      </c>
      <c r="F165" s="26"/>
    </row>
    <row r="166" spans="1:6" s="10" customFormat="1" ht="21.75" customHeight="1">
      <c r="A166" s="57">
        <v>9</v>
      </c>
      <c r="B166" s="66" t="s">
        <v>76</v>
      </c>
      <c r="C166" s="67" t="s">
        <v>86</v>
      </c>
      <c r="D166" s="148" t="s">
        <v>32</v>
      </c>
      <c r="E166" s="42">
        <v>100000</v>
      </c>
      <c r="F166" s="26"/>
    </row>
    <row r="167" spans="1:6" s="10" customFormat="1" ht="21.75" customHeight="1">
      <c r="A167" s="57">
        <v>10</v>
      </c>
      <c r="B167" s="66" t="s">
        <v>30</v>
      </c>
      <c r="C167" s="67" t="s">
        <v>86</v>
      </c>
      <c r="D167" s="149"/>
      <c r="E167" s="42">
        <v>100000</v>
      </c>
      <c r="F167" s="32"/>
    </row>
    <row r="168" spans="1:6" s="10" customFormat="1" ht="21.75" customHeight="1">
      <c r="A168" s="57">
        <v>11</v>
      </c>
      <c r="B168" s="66" t="s">
        <v>41</v>
      </c>
      <c r="C168" s="67" t="s">
        <v>73</v>
      </c>
      <c r="D168" s="65" t="s">
        <v>42</v>
      </c>
      <c r="E168" s="42">
        <v>100000</v>
      </c>
      <c r="F168" s="26"/>
    </row>
    <row r="169" spans="1:6" s="10" customFormat="1" ht="27.75" customHeight="1">
      <c r="A169" s="57">
        <v>12</v>
      </c>
      <c r="B169" s="66" t="s">
        <v>40</v>
      </c>
      <c r="C169" s="67" t="s">
        <v>77</v>
      </c>
      <c r="D169" s="65" t="s">
        <v>82</v>
      </c>
      <c r="E169" s="42">
        <v>100000</v>
      </c>
      <c r="F169" s="26"/>
    </row>
    <row r="170" spans="1:6" s="10" customFormat="1" ht="27.75" customHeight="1">
      <c r="A170" s="57">
        <v>13</v>
      </c>
      <c r="B170" s="66" t="s">
        <v>54</v>
      </c>
      <c r="C170" s="67" t="s">
        <v>69</v>
      </c>
      <c r="D170" s="150" t="s">
        <v>55</v>
      </c>
      <c r="E170" s="42">
        <v>100000</v>
      </c>
      <c r="F170" s="26"/>
    </row>
    <row r="171" spans="1:6" s="10" customFormat="1" ht="21.75" customHeight="1">
      <c r="A171" s="57">
        <v>14</v>
      </c>
      <c r="B171" s="69" t="s">
        <v>53</v>
      </c>
      <c r="C171" s="64" t="s">
        <v>96</v>
      </c>
      <c r="D171" s="151"/>
      <c r="E171" s="43">
        <v>100000</v>
      </c>
      <c r="F171" s="26"/>
    </row>
    <row r="172" spans="1:6" s="10" customFormat="1" ht="29.25" customHeight="1">
      <c r="A172" s="70">
        <v>15</v>
      </c>
      <c r="B172" s="69" t="s">
        <v>104</v>
      </c>
      <c r="C172" s="64" t="s">
        <v>96</v>
      </c>
      <c r="D172" s="68" t="s">
        <v>56</v>
      </c>
      <c r="E172" s="43">
        <v>100000</v>
      </c>
      <c r="F172" s="44"/>
    </row>
    <row r="173" spans="1:6" s="10" customFormat="1" ht="29.25" customHeight="1">
      <c r="A173" s="9" t="s">
        <v>108</v>
      </c>
      <c r="B173" s="81" t="s">
        <v>110</v>
      </c>
      <c r="C173" s="78"/>
      <c r="D173" s="79"/>
      <c r="E173" s="84">
        <f>SUM(E174:E178)</f>
        <v>550000</v>
      </c>
      <c r="F173" s="80"/>
    </row>
    <row r="174" spans="1:6" s="10" customFormat="1" ht="31.5" customHeight="1">
      <c r="A174" s="57">
        <v>16</v>
      </c>
      <c r="B174" s="55" t="s">
        <v>99</v>
      </c>
      <c r="C174" s="77" t="s">
        <v>100</v>
      </c>
      <c r="D174" s="133" t="s">
        <v>2</v>
      </c>
      <c r="E174" s="74">
        <v>150000</v>
      </c>
      <c r="F174" s="51"/>
    </row>
    <row r="175" spans="1:6" s="10" customFormat="1" ht="21.75" customHeight="1">
      <c r="A175" s="57">
        <v>17</v>
      </c>
      <c r="B175" s="28" t="s">
        <v>59</v>
      </c>
      <c r="C175" s="33" t="s">
        <v>86</v>
      </c>
      <c r="D175" s="134"/>
      <c r="E175" s="42">
        <v>100000</v>
      </c>
      <c r="F175" s="26"/>
    </row>
    <row r="176" spans="1:6" s="10" customFormat="1" ht="21.75" customHeight="1">
      <c r="A176" s="57">
        <v>18</v>
      </c>
      <c r="B176" s="31" t="s">
        <v>62</v>
      </c>
      <c r="C176" s="64" t="s">
        <v>73</v>
      </c>
      <c r="D176" s="36" t="s">
        <v>61</v>
      </c>
      <c r="E176" s="43">
        <v>100000</v>
      </c>
      <c r="F176" s="44"/>
    </row>
    <row r="177" spans="1:78" s="10" customFormat="1" ht="21.75" customHeight="1">
      <c r="A177" s="57">
        <v>19</v>
      </c>
      <c r="B177" s="31" t="s">
        <v>26</v>
      </c>
      <c r="C177" s="39" t="s">
        <v>96</v>
      </c>
      <c r="D177" s="36" t="s">
        <v>27</v>
      </c>
      <c r="E177" s="43">
        <v>100000</v>
      </c>
      <c r="F177" s="44"/>
    </row>
    <row r="178" spans="1:78" s="10" customFormat="1" ht="21.75" customHeight="1">
      <c r="A178" s="57">
        <v>20</v>
      </c>
      <c r="B178" s="31" t="s">
        <v>101</v>
      </c>
      <c r="C178" s="39" t="s">
        <v>77</v>
      </c>
      <c r="D178" s="61" t="s">
        <v>102</v>
      </c>
      <c r="E178" s="43">
        <v>100000</v>
      </c>
      <c r="F178" s="44"/>
    </row>
    <row r="179" spans="1:78" s="10" customFormat="1" ht="21.75" customHeight="1">
      <c r="A179" s="137" t="s">
        <v>1</v>
      </c>
      <c r="B179" s="138"/>
      <c r="C179" s="139"/>
      <c r="D179" s="46">
        <f>SUM(E156+E163+E173)</f>
        <v>2050000</v>
      </c>
      <c r="E179" s="47"/>
      <c r="F179" s="48"/>
    </row>
    <row r="180" spans="1:78">
      <c r="D180" s="88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</row>
    <row r="181" spans="1:78" ht="18.75">
      <c r="D181" s="5" t="s">
        <v>105</v>
      </c>
    </row>
    <row r="182" spans="1:78" ht="18.75">
      <c r="D182" s="5"/>
    </row>
    <row r="183" spans="1:78" s="2" customFormat="1" ht="24.75" customHeight="1">
      <c r="A183" s="147" t="s">
        <v>66</v>
      </c>
      <c r="B183" s="147"/>
      <c r="C183" s="5" t="s">
        <v>90</v>
      </c>
      <c r="D183" s="24"/>
      <c r="E183" s="22"/>
    </row>
    <row r="184" spans="1:78" s="2" customFormat="1" ht="24.75" customHeight="1">
      <c r="A184" s="3"/>
      <c r="B184" s="4"/>
      <c r="C184" s="49" t="s">
        <v>91</v>
      </c>
      <c r="D184" s="49"/>
      <c r="E184" s="50"/>
    </row>
    <row r="185" spans="1:78" s="2" customFormat="1" ht="24.75" customHeight="1">
      <c r="A185"/>
      <c r="B185"/>
      <c r="C185"/>
      <c r="D185"/>
      <c r="E185" s="23"/>
    </row>
    <row r="186" spans="1:78" s="2" customFormat="1" ht="24.75" customHeight="1">
      <c r="A186" s="40" t="s">
        <v>88</v>
      </c>
      <c r="B186" s="40"/>
      <c r="C186" s="40"/>
      <c r="D186" s="40"/>
      <c r="E186" s="40"/>
    </row>
    <row r="187" spans="1:78" s="2" customFormat="1" ht="24.75" customHeight="1">
      <c r="A187" s="142" t="s">
        <v>89</v>
      </c>
      <c r="B187" s="142"/>
      <c r="C187" s="142"/>
      <c r="D187" s="142"/>
      <c r="E187" s="142"/>
    </row>
    <row r="188" spans="1:78" s="2" customFormat="1" ht="24.75" customHeight="1">
      <c r="A188" s="23"/>
      <c r="B188" s="23"/>
      <c r="C188" s="23"/>
      <c r="D188" s="23"/>
      <c r="E188" s="23"/>
    </row>
    <row r="189" spans="1:78" s="10" customFormat="1" ht="24.75" customHeight="1">
      <c r="A189" s="9" t="s">
        <v>0</v>
      </c>
      <c r="B189" s="9" t="s">
        <v>14</v>
      </c>
      <c r="C189" s="9" t="s">
        <v>67</v>
      </c>
      <c r="D189" s="9" t="s">
        <v>16</v>
      </c>
      <c r="E189" s="9" t="s">
        <v>17</v>
      </c>
      <c r="F189" s="9" t="s">
        <v>18</v>
      </c>
    </row>
    <row r="190" spans="1:78" s="2" customFormat="1" ht="24.75" customHeight="1">
      <c r="A190" s="1"/>
      <c r="B190" s="11" t="s">
        <v>19</v>
      </c>
      <c r="C190" s="8"/>
      <c r="D190" s="8"/>
      <c r="E190" s="8"/>
      <c r="F190" s="8"/>
    </row>
    <row r="191" spans="1:78" s="10" customFormat="1" ht="21.75" customHeight="1">
      <c r="A191" s="25">
        <v>1</v>
      </c>
      <c r="B191" s="27" t="s">
        <v>68</v>
      </c>
      <c r="C191" s="37" t="s">
        <v>69</v>
      </c>
      <c r="D191" s="135" t="s">
        <v>79</v>
      </c>
      <c r="E191" s="41">
        <v>100000</v>
      </c>
      <c r="F191" s="52"/>
    </row>
    <row r="192" spans="1:78" s="10" customFormat="1" ht="21.75" customHeight="1">
      <c r="A192" s="57">
        <v>2</v>
      </c>
      <c r="B192" s="55" t="s">
        <v>20</v>
      </c>
      <c r="C192" s="36" t="s">
        <v>96</v>
      </c>
      <c r="D192" s="134"/>
      <c r="E192" s="42">
        <v>100000</v>
      </c>
      <c r="F192" s="51"/>
    </row>
    <row r="193" spans="1:6" s="10" customFormat="1" ht="21.75" customHeight="1">
      <c r="A193" s="57">
        <v>3</v>
      </c>
      <c r="B193" s="55" t="s">
        <v>21</v>
      </c>
      <c r="C193" s="36" t="s">
        <v>96</v>
      </c>
      <c r="D193" s="58" t="s">
        <v>9</v>
      </c>
      <c r="E193" s="42">
        <v>100000</v>
      </c>
      <c r="F193" s="51"/>
    </row>
    <row r="194" spans="1:6" s="10" customFormat="1" ht="21.75" customHeight="1">
      <c r="A194" s="57">
        <v>4</v>
      </c>
      <c r="B194" s="28" t="s">
        <v>23</v>
      </c>
      <c r="C194" s="33" t="s">
        <v>70</v>
      </c>
      <c r="D194" s="132" t="s">
        <v>7</v>
      </c>
      <c r="E194" s="42">
        <v>100000</v>
      </c>
      <c r="F194" s="51"/>
    </row>
    <row r="195" spans="1:6" s="10" customFormat="1" ht="21.75" customHeight="1">
      <c r="A195" s="57">
        <v>5</v>
      </c>
      <c r="B195" s="28" t="s">
        <v>71</v>
      </c>
      <c r="C195" s="33" t="s">
        <v>83</v>
      </c>
      <c r="D195" s="134"/>
      <c r="E195" s="42">
        <v>150000</v>
      </c>
      <c r="F195" s="26"/>
    </row>
    <row r="196" spans="1:6" s="10" customFormat="1" ht="21.75" customHeight="1">
      <c r="A196" s="57">
        <v>6</v>
      </c>
      <c r="B196" s="28" t="s">
        <v>24</v>
      </c>
      <c r="C196" s="33" t="s">
        <v>72</v>
      </c>
      <c r="D196" s="36" t="s">
        <v>12</v>
      </c>
      <c r="E196" s="42">
        <v>100000</v>
      </c>
      <c r="F196" s="26"/>
    </row>
    <row r="197" spans="1:6" s="10" customFormat="1" ht="21.75" customHeight="1">
      <c r="A197" s="57">
        <v>7</v>
      </c>
      <c r="B197" s="28" t="s">
        <v>60</v>
      </c>
      <c r="C197" s="33" t="s">
        <v>73</v>
      </c>
      <c r="D197" s="36" t="s">
        <v>81</v>
      </c>
      <c r="E197" s="42">
        <v>100000</v>
      </c>
      <c r="F197" s="26"/>
    </row>
    <row r="198" spans="1:6" s="10" customFormat="1" ht="21.75" customHeight="1">
      <c r="A198" s="57">
        <v>8</v>
      </c>
      <c r="B198" s="28" t="s">
        <v>28</v>
      </c>
      <c r="C198" s="33" t="s">
        <v>96</v>
      </c>
      <c r="D198" s="28" t="s">
        <v>29</v>
      </c>
      <c r="E198" s="42">
        <v>100000</v>
      </c>
      <c r="F198" s="26"/>
    </row>
    <row r="199" spans="1:6" s="10" customFormat="1" ht="21.75" customHeight="1">
      <c r="A199" s="57">
        <v>9</v>
      </c>
      <c r="B199" s="28" t="s">
        <v>74</v>
      </c>
      <c r="C199" s="33" t="s">
        <v>70</v>
      </c>
      <c r="D199" s="36" t="s">
        <v>85</v>
      </c>
      <c r="E199" s="42">
        <v>100000</v>
      </c>
      <c r="F199" s="26"/>
    </row>
    <row r="200" spans="1:6" s="10" customFormat="1" ht="21.75" customHeight="1">
      <c r="A200" s="57">
        <v>10</v>
      </c>
      <c r="B200" s="29" t="s">
        <v>34</v>
      </c>
      <c r="C200" s="34" t="s">
        <v>70</v>
      </c>
      <c r="D200" s="144" t="s">
        <v>13</v>
      </c>
      <c r="E200" s="42">
        <v>100000</v>
      </c>
      <c r="F200" s="26"/>
    </row>
    <row r="201" spans="1:6" s="10" customFormat="1" ht="21.75" customHeight="1">
      <c r="A201" s="57">
        <v>11</v>
      </c>
      <c r="B201" s="29" t="s">
        <v>33</v>
      </c>
      <c r="C201" s="34" t="s">
        <v>75</v>
      </c>
      <c r="D201" s="146"/>
      <c r="E201" s="42">
        <v>100000</v>
      </c>
      <c r="F201" s="26"/>
    </row>
    <row r="202" spans="1:6" s="10" customFormat="1" ht="21.75" customHeight="1">
      <c r="A202" s="57">
        <v>12</v>
      </c>
      <c r="B202" s="28" t="s">
        <v>76</v>
      </c>
      <c r="C202" s="33" t="s">
        <v>69</v>
      </c>
      <c r="D202" s="144" t="s">
        <v>32</v>
      </c>
      <c r="E202" s="42">
        <v>100000</v>
      </c>
      <c r="F202" s="26"/>
    </row>
    <row r="203" spans="1:6" s="10" customFormat="1" ht="21.75" customHeight="1">
      <c r="A203" s="57">
        <v>13</v>
      </c>
      <c r="B203" s="28" t="s">
        <v>30</v>
      </c>
      <c r="C203" s="33" t="s">
        <v>69</v>
      </c>
      <c r="D203" s="146"/>
      <c r="E203" s="42">
        <v>100000</v>
      </c>
      <c r="F203" s="32"/>
    </row>
    <row r="204" spans="1:6" s="10" customFormat="1" ht="21.75" customHeight="1">
      <c r="A204" s="57">
        <v>14</v>
      </c>
      <c r="B204" s="28" t="s">
        <v>87</v>
      </c>
      <c r="C204" s="33" t="s">
        <v>73</v>
      </c>
      <c r="D204" s="36" t="s">
        <v>84</v>
      </c>
      <c r="E204" s="42">
        <v>100000</v>
      </c>
      <c r="F204" s="32"/>
    </row>
    <row r="205" spans="1:6" s="10" customFormat="1" ht="21.75" customHeight="1">
      <c r="A205" s="57">
        <v>15</v>
      </c>
      <c r="B205" s="28" t="s">
        <v>39</v>
      </c>
      <c r="C205" s="33" t="s">
        <v>69</v>
      </c>
      <c r="D205" s="36" t="s">
        <v>80</v>
      </c>
      <c r="E205" s="42">
        <v>100000</v>
      </c>
      <c r="F205" s="26"/>
    </row>
    <row r="206" spans="1:6" s="10" customFormat="1" ht="27.75" customHeight="1">
      <c r="A206" s="57">
        <v>16</v>
      </c>
      <c r="B206" s="28" t="s">
        <v>40</v>
      </c>
      <c r="C206" s="33" t="s">
        <v>73</v>
      </c>
      <c r="D206" s="36" t="s">
        <v>82</v>
      </c>
      <c r="E206" s="42">
        <v>100000</v>
      </c>
      <c r="F206" s="26"/>
    </row>
    <row r="207" spans="1:6" s="10" customFormat="1" ht="27.75" customHeight="1">
      <c r="A207" s="57">
        <v>17</v>
      </c>
      <c r="B207" s="28" t="s">
        <v>38</v>
      </c>
      <c r="C207" s="33" t="s">
        <v>96</v>
      </c>
      <c r="D207" s="36" t="s">
        <v>10</v>
      </c>
      <c r="E207" s="42">
        <v>100000</v>
      </c>
      <c r="F207" s="26"/>
    </row>
    <row r="208" spans="1:6" s="10" customFormat="1" ht="21.75" customHeight="1">
      <c r="A208" s="57">
        <v>18</v>
      </c>
      <c r="B208" s="28" t="s">
        <v>78</v>
      </c>
      <c r="C208" s="33" t="s">
        <v>73</v>
      </c>
      <c r="D208" s="36" t="s">
        <v>43</v>
      </c>
      <c r="E208" s="42">
        <v>100000</v>
      </c>
      <c r="F208" s="26"/>
    </row>
    <row r="209" spans="1:78" s="10" customFormat="1" ht="21.75" customHeight="1">
      <c r="A209" s="57">
        <v>19</v>
      </c>
      <c r="B209" s="28" t="s">
        <v>51</v>
      </c>
      <c r="C209" s="33" t="s">
        <v>86</v>
      </c>
      <c r="D209" s="132" t="s">
        <v>50</v>
      </c>
      <c r="E209" s="42">
        <v>100000</v>
      </c>
      <c r="F209" s="26"/>
    </row>
    <row r="210" spans="1:78" s="10" customFormat="1" ht="21.75" customHeight="1">
      <c r="A210" s="57">
        <v>20</v>
      </c>
      <c r="B210" s="28" t="s">
        <v>52</v>
      </c>
      <c r="C210" s="33" t="s">
        <v>72</v>
      </c>
      <c r="D210" s="134"/>
      <c r="E210" s="42">
        <v>100000</v>
      </c>
      <c r="F210" s="26"/>
    </row>
    <row r="211" spans="1:78" s="10" customFormat="1" ht="21.75" customHeight="1">
      <c r="A211" s="57">
        <v>21</v>
      </c>
      <c r="B211" s="31" t="s">
        <v>54</v>
      </c>
      <c r="C211" s="39" t="s">
        <v>77</v>
      </c>
      <c r="D211" s="45" t="s">
        <v>55</v>
      </c>
      <c r="E211" s="43">
        <v>100000</v>
      </c>
      <c r="F211" s="44"/>
    </row>
    <row r="212" spans="1:78" s="10" customFormat="1" ht="21.75" customHeight="1">
      <c r="A212" s="137" t="s">
        <v>1</v>
      </c>
      <c r="B212" s="138"/>
      <c r="C212" s="139"/>
      <c r="D212" s="46">
        <f>SUM(E191:E211)</f>
        <v>2150000</v>
      </c>
      <c r="E212" s="47"/>
      <c r="F212" s="48"/>
    </row>
    <row r="213" spans="1:78"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</row>
    <row r="214" spans="1:78" s="2" customFormat="1" ht="24.75" customHeight="1">
      <c r="A214" s="131" t="s">
        <v>95</v>
      </c>
      <c r="B214" s="131"/>
      <c r="C214" s="5" t="s">
        <v>94</v>
      </c>
      <c r="D214" s="17"/>
      <c r="E214" s="16"/>
    </row>
    <row r="215" spans="1:78" s="2" customFormat="1" ht="24.75" customHeight="1">
      <c r="A215" s="3"/>
      <c r="B215" s="4"/>
      <c r="C215" s="19" t="s">
        <v>64</v>
      </c>
      <c r="D215" s="19"/>
      <c r="E215" s="16"/>
    </row>
    <row r="216" spans="1:78" s="2" customFormat="1" ht="24.75" customHeight="1">
      <c r="A216"/>
      <c r="B216"/>
      <c r="C216"/>
      <c r="D216"/>
      <c r="E216" s="18"/>
    </row>
    <row r="217" spans="1:78" s="2" customFormat="1" ht="24.75" customHeight="1">
      <c r="A217" s="130" t="s">
        <v>92</v>
      </c>
      <c r="B217" s="130"/>
      <c r="C217" s="130"/>
      <c r="D217" s="130"/>
      <c r="E217" s="130"/>
    </row>
    <row r="218" spans="1:78" s="2" customFormat="1" ht="24.75" customHeight="1">
      <c r="A218" s="130" t="s">
        <v>93</v>
      </c>
      <c r="B218" s="130"/>
      <c r="C218" s="130"/>
      <c r="D218" s="130"/>
      <c r="E218" s="130"/>
    </row>
    <row r="219" spans="1:78" s="2" customFormat="1" ht="24.75" customHeight="1">
      <c r="A219" s="18"/>
      <c r="B219" s="18"/>
      <c r="C219" s="18"/>
      <c r="D219" s="18"/>
      <c r="E219" s="18"/>
    </row>
    <row r="220" spans="1:78" s="10" customFormat="1" ht="24.75" customHeight="1">
      <c r="A220" s="9" t="s">
        <v>0</v>
      </c>
      <c r="B220" s="9" t="s">
        <v>14</v>
      </c>
      <c r="C220" s="9" t="s">
        <v>15</v>
      </c>
      <c r="D220" s="9" t="s">
        <v>16</v>
      </c>
      <c r="E220" s="9" t="s">
        <v>63</v>
      </c>
    </row>
    <row r="221" spans="1:78" s="2" customFormat="1" ht="24.75" customHeight="1">
      <c r="A221" s="1"/>
      <c r="B221" s="11" t="s">
        <v>19</v>
      </c>
      <c r="C221" s="8"/>
      <c r="D221" s="8"/>
      <c r="E221" s="8"/>
    </row>
    <row r="222" spans="1:78" s="10" customFormat="1" ht="21.75" customHeight="1">
      <c r="A222" s="37">
        <v>1</v>
      </c>
      <c r="B222" s="27" t="s">
        <v>68</v>
      </c>
      <c r="C222" s="37" t="s">
        <v>69</v>
      </c>
      <c r="D222" s="135" t="s">
        <v>79</v>
      </c>
      <c r="E222" s="6"/>
    </row>
    <row r="223" spans="1:78" s="10" customFormat="1" ht="21.75" customHeight="1">
      <c r="A223" s="54">
        <v>2</v>
      </c>
      <c r="B223" s="55" t="s">
        <v>20</v>
      </c>
      <c r="C223" s="36" t="s">
        <v>96</v>
      </c>
      <c r="D223" s="134"/>
      <c r="E223" s="56"/>
    </row>
    <row r="224" spans="1:78" s="10" customFormat="1" ht="21.75" customHeight="1">
      <c r="A224" s="54">
        <v>3</v>
      </c>
      <c r="B224" s="55" t="s">
        <v>21</v>
      </c>
      <c r="C224" s="36" t="s">
        <v>96</v>
      </c>
      <c r="D224" s="36" t="s">
        <v>9</v>
      </c>
      <c r="E224" s="56"/>
    </row>
    <row r="225" spans="1:78" s="10" customFormat="1" ht="21.75" customHeight="1">
      <c r="A225" s="54">
        <v>4</v>
      </c>
      <c r="B225" s="28" t="s">
        <v>23</v>
      </c>
      <c r="C225" s="33" t="s">
        <v>70</v>
      </c>
      <c r="D225" s="132" t="s">
        <v>7</v>
      </c>
      <c r="E225" s="7"/>
    </row>
    <row r="226" spans="1:78" s="10" customFormat="1" ht="21.75" customHeight="1">
      <c r="A226" s="54">
        <v>5</v>
      </c>
      <c r="B226" s="28" t="s">
        <v>71</v>
      </c>
      <c r="C226" s="33" t="s">
        <v>83</v>
      </c>
      <c r="D226" s="134"/>
      <c r="E226" s="7"/>
    </row>
    <row r="227" spans="1:78" s="10" customFormat="1" ht="21.75" customHeight="1">
      <c r="A227" s="54">
        <v>6</v>
      </c>
      <c r="B227" s="28" t="s">
        <v>24</v>
      </c>
      <c r="C227" s="33" t="s">
        <v>72</v>
      </c>
      <c r="D227" s="36" t="s">
        <v>12</v>
      </c>
      <c r="E227" s="7"/>
      <c r="F227" s="53"/>
    </row>
    <row r="228" spans="1:78" s="20" customFormat="1" ht="22.5" customHeight="1">
      <c r="A228" s="54">
        <v>7</v>
      </c>
      <c r="B228" s="30" t="s">
        <v>60</v>
      </c>
      <c r="C228" s="35" t="s">
        <v>73</v>
      </c>
      <c r="D228" s="38" t="s">
        <v>81</v>
      </c>
      <c r="E228" s="14"/>
      <c r="F228" s="53"/>
    </row>
    <row r="229" spans="1:78"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</row>
    <row r="230" spans="1:78" ht="18.75">
      <c r="D230" s="5" t="s">
        <v>65</v>
      </c>
    </row>
  </sheetData>
  <mergeCells count="52">
    <mergeCell ref="A143:F143"/>
    <mergeCell ref="D144:F144"/>
    <mergeCell ref="A141:C141"/>
    <mergeCell ref="A111:B111"/>
    <mergeCell ref="A115:E115"/>
    <mergeCell ref="D119:D120"/>
    <mergeCell ref="D122:D123"/>
    <mergeCell ref="D130:D131"/>
    <mergeCell ref="D139:D140"/>
    <mergeCell ref="D166:D167"/>
    <mergeCell ref="D174:D175"/>
    <mergeCell ref="A179:C179"/>
    <mergeCell ref="A149:B149"/>
    <mergeCell ref="A153:E153"/>
    <mergeCell ref="D157:D158"/>
    <mergeCell ref="D160:D161"/>
    <mergeCell ref="D170:D171"/>
    <mergeCell ref="A212:C212"/>
    <mergeCell ref="D225:D226"/>
    <mergeCell ref="A183:B183"/>
    <mergeCell ref="A187:E187"/>
    <mergeCell ref="D194:D195"/>
    <mergeCell ref="D209:D210"/>
    <mergeCell ref="D200:D201"/>
    <mergeCell ref="D202:D203"/>
    <mergeCell ref="A214:B214"/>
    <mergeCell ref="A217:E217"/>
    <mergeCell ref="A218:E218"/>
    <mergeCell ref="D222:D223"/>
    <mergeCell ref="D191:D192"/>
    <mergeCell ref="A69:B69"/>
    <mergeCell ref="A73:E73"/>
    <mergeCell ref="D77:D78"/>
    <mergeCell ref="D81:D82"/>
    <mergeCell ref="D88:D90"/>
    <mergeCell ref="A102:C102"/>
    <mergeCell ref="A104:F104"/>
    <mergeCell ref="D105:F105"/>
    <mergeCell ref="D79:D80"/>
    <mergeCell ref="D84:D85"/>
    <mergeCell ref="D93:D94"/>
    <mergeCell ref="A34:C34"/>
    <mergeCell ref="A36:F36"/>
    <mergeCell ref="A1:B1"/>
    <mergeCell ref="A5:E5"/>
    <mergeCell ref="D9:D10"/>
    <mergeCell ref="D11:D12"/>
    <mergeCell ref="D37:F37"/>
    <mergeCell ref="D13:D15"/>
    <mergeCell ref="D28:D29"/>
    <mergeCell ref="D20:D21"/>
    <mergeCell ref="D24:D25"/>
  </mergeCells>
  <pageMargins left="0.36" right="0.18" top="0.37" bottom="0.32" header="0.3" footer="0.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HS Gioi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2025-10-06T09:30:49Z</dcterms:modified>
</cp:coreProperties>
</file>